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! DOC\# RPG\# FanCon - Пролёт\2018_20_Весна_Пролёт\финал\"/>
    </mc:Choice>
  </mc:AlternateContent>
  <bookViews>
    <workbookView xWindow="0" yWindow="0" windowWidth="28800" windowHeight="13020"/>
  </bookViews>
  <sheets>
    <sheet name="Общий список" sheetId="1" r:id="rId1"/>
    <sheet name="Финалисты" sheetId="2" r:id="rId2"/>
  </sheets>
  <definedNames>
    <definedName name="_xlnm._FilterDatabase" localSheetId="0" hidden="1">'Общий список'!$A$3:$J$33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H38" i="1" s="1"/>
  <c r="E36" i="1"/>
  <c r="E38" i="1" l="1"/>
  <c r="E33" i="2" l="1"/>
  <c r="D35" i="2" l="1"/>
  <c r="E2" i="2" l="1"/>
  <c r="E2" i="1" l="1"/>
</calcChain>
</file>

<file path=xl/comments1.xml><?xml version="1.0" encoding="utf-8"?>
<comments xmlns="http://schemas.openxmlformats.org/spreadsheetml/2006/main">
  <authors>
    <author>Kir</author>
  </authors>
  <commentList>
    <comment ref="E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введите в это поле вашу группу (1-11)
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автоматического подсчёта статистики - используйте для отметки только 1 (отображается как квардратик)</t>
        </r>
      </text>
    </comment>
  </commentList>
</comments>
</file>

<file path=xl/comments2.xml><?xml version="1.0" encoding="utf-8"?>
<comments xmlns="http://schemas.openxmlformats.org/spreadsheetml/2006/main">
  <authors>
    <author>Kir</author>
  </authors>
  <commentList>
    <comment ref="E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введите в это поле вашу группу (1-11)
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автоматического подсчёта статистики - используйте для отметки только 1 (отображается как квардратик)</t>
        </r>
      </text>
    </comment>
  </commentList>
</comments>
</file>

<file path=xl/sharedStrings.xml><?xml version="1.0" encoding="utf-8"?>
<sst xmlns="http://schemas.openxmlformats.org/spreadsheetml/2006/main" count="224" uniqueCount="103">
  <si>
    <t>Название рассказа</t>
  </si>
  <si>
    <t>Место в отборе</t>
  </si>
  <si>
    <t>Знаков</t>
  </si>
  <si>
    <t>Ссылка на fancon.ru</t>
  </si>
  <si>
    <t>топик обсуждения</t>
  </si>
  <si>
    <t>Примечание</t>
  </si>
  <si>
    <t>x</t>
  </si>
  <si>
    <t>Итого прочитано, (предв.этап)</t>
  </si>
  <si>
    <r>
      <t xml:space="preserve">отметка о прочтении </t>
    </r>
    <r>
      <rPr>
        <b/>
        <u/>
        <sz val="10"/>
        <rFont val="Arial Cyr"/>
        <charset val="204"/>
      </rPr>
      <t>(1)</t>
    </r>
  </si>
  <si>
    <t>Единый проездной</t>
  </si>
  <si>
    <t>Плясуньи Его Высочества</t>
  </si>
  <si>
    <t>Тот, кто живёт за печкой</t>
  </si>
  <si>
    <t>Разбитое сердце</t>
  </si>
  <si>
    <t>Лезвия листьев</t>
  </si>
  <si>
    <t>Ворон</t>
  </si>
  <si>
    <t>Клинок и чётки</t>
  </si>
  <si>
    <t>Птички летят</t>
  </si>
  <si>
    <t>Чудище обло, озорно и немного лаяй</t>
  </si>
  <si>
    <t>Четверо и чернокнижник</t>
  </si>
  <si>
    <t>В погоне</t>
  </si>
  <si>
    <t>Бабаюк</t>
  </si>
  <si>
    <t>Пленённый ангелами путник</t>
  </si>
  <si>
    <t>Неоконченная сказка</t>
  </si>
  <si>
    <t>«Як» по имени Пчёлка</t>
  </si>
  <si>
    <t>Запах зимы</t>
  </si>
  <si>
    <t>Три попытки для экс или история о том, как один менеджер изменил судьбу с помощью косплеера, художника и немецкой овчарки</t>
  </si>
  <si>
    <t>Разбуди в себе дракона</t>
  </si>
  <si>
    <t>Город в огне</t>
  </si>
  <si>
    <t>Когда подует северный ветер</t>
  </si>
  <si>
    <t>Знаменосец</t>
  </si>
  <si>
    <t>Солнечный зайчик Великого Зеркала</t>
  </si>
  <si>
    <t>Принцесса троллей</t>
  </si>
  <si>
    <t>Куколка</t>
  </si>
  <si>
    <t>У последней двери</t>
  </si>
  <si>
    <t>Сказка, живущая рядом</t>
  </si>
  <si>
    <t>Эсперанса</t>
  </si>
  <si>
    <t>Один в поле не воин</t>
  </si>
  <si>
    <t>Кузьмич и розовый смартфон</t>
  </si>
  <si>
    <t>Метеоролог</t>
  </si>
  <si>
    <t>http://fancon.ru/2018v_Edinyj_proezdnoj</t>
  </si>
  <si>
    <t>http://fancon.ru/2018v_Plyasuni_Ego_Vysochestva</t>
  </si>
  <si>
    <t>http://fancon.ru/2018v_Tot_kto_zhivyot_za_pechkoj</t>
  </si>
  <si>
    <t>http://fancon.ru/2018v_Razbitoe_serdce</t>
  </si>
  <si>
    <t>http://fancon.ru/2018v_Lezviya_listev</t>
  </si>
  <si>
    <t>http://fancon.ru/2018v_Voron</t>
  </si>
  <si>
    <t>http://fancon.ru/2018v_Klinok_i_chyotki</t>
  </si>
  <si>
    <t>http://fancon.ru/2018v_Ptichki_letyat</t>
  </si>
  <si>
    <t>http://fancon.ru/2018v_Chudishhe_oblo_ozorno_i_nemnogo_layaj</t>
  </si>
  <si>
    <t>http://fancon.ru/2018v_Chetvero_i_chernoknizhnik</t>
  </si>
  <si>
    <t>http://fancon.ru/2018v_V_pogone</t>
  </si>
  <si>
    <t>http://fancon.ru/2018v_Babayuk</t>
  </si>
  <si>
    <t>http://fancon.ru/2018v_Plenyonnyj_angelami_putnik</t>
  </si>
  <si>
    <t>http://fancon.ru/2018v_Neokonchennaya_skazka</t>
  </si>
  <si>
    <t>http://fancon.ru/2018v_Yak_po_imeni_Pchyolka</t>
  </si>
  <si>
    <t>http://fancon.ru/2018v_Zapah_zimy</t>
  </si>
  <si>
    <t>http://fancon.ru/2018v_Tri_popytki_dlya_eks</t>
  </si>
  <si>
    <t>http://fancon.ru/2018v_Razbudi_v_sebe_drakona</t>
  </si>
  <si>
    <t>http://fancon.ru/2018v_Gorod_v_ogne</t>
  </si>
  <si>
    <t>http://fancon.ru/2018v_Kogda_poduet_severnyj_veter</t>
  </si>
  <si>
    <t>http://fancon.ru/2018v_Znamenosec</t>
  </si>
  <si>
    <t>http://fancon.ru/2018v_Solnechnyj_zajchik_Velikogo_Zerkala</t>
  </si>
  <si>
    <t>http://fancon.ru/2018v_Princessa_trollej</t>
  </si>
  <si>
    <t>http://fancon.ru/2018v_Kukolka</t>
  </si>
  <si>
    <t>http://fancon.ru/2018v_U_poslednej_dveri</t>
  </si>
  <si>
    <t>http://fancon.ru/2018v_Skazka_zhivushhaya_ryadom</t>
  </si>
  <si>
    <t>http://fancon.ru/2018v_Esperansa</t>
  </si>
  <si>
    <t>http://fancon.ru/2018v_Odin_v_pole_ne_voin</t>
  </si>
  <si>
    <t>http://fancon.ru/2018v_Kuzmich_i_rozovyj_smartfon</t>
  </si>
  <si>
    <t>http://fancon.ru/2018v_Meteorolog</t>
  </si>
  <si>
    <t>http://fancon.ru/forum/index.php?showtopic=16757</t>
  </si>
  <si>
    <t>http://fancon.ru/forum/index.php?showtopic=16759</t>
  </si>
  <si>
    <t>http://fancon.ru/forum/index.php?showtopic=16766</t>
  </si>
  <si>
    <t>http://fancon.ru/forum/index.php?showtopic=16774</t>
  </si>
  <si>
    <t>http://fancon.ru/forum/index.php?showtopic=16778</t>
  </si>
  <si>
    <t>http://fancon.ru/forum/index.php?showtopic=16787</t>
  </si>
  <si>
    <t>http://fancon.ru/forum/index.php?showtopic=16789</t>
  </si>
  <si>
    <t>http://fancon.ru/forum/index.php?showtopic=16794</t>
  </si>
  <si>
    <t>http://fancon.ru/forum/index.php?showtopic=16800</t>
  </si>
  <si>
    <t>http://fancon.ru/forum/index.php?showtopic=16804</t>
  </si>
  <si>
    <t>http://fancon.ru/forum/index.php?showtopic=16806</t>
  </si>
  <si>
    <t>http://fancon.ru/forum/index.php?showtopic=16814</t>
  </si>
  <si>
    <t>http://fancon.ru/forum/index.php?showtopic=16835</t>
  </si>
  <si>
    <t>http://fancon.ru/forum/index.php?showtopic=16838</t>
  </si>
  <si>
    <t>http://fancon.ru/forum/index.php?showtopic=16844</t>
  </si>
  <si>
    <t>http://fancon.ru/forum/index.php?showtopic=16845</t>
  </si>
  <si>
    <t>http://fancon.ru/forum/index.php?showtopic=16856</t>
  </si>
  <si>
    <t>http://fancon.ru/forum/index.php?showtopic=16880</t>
  </si>
  <si>
    <t>http://fancon.ru/forum/index.php?showtopic=16882</t>
  </si>
  <si>
    <t>http://fancon.ru/forum/index.php?showtopic=16886</t>
  </si>
  <si>
    <t>http://fancon.ru/forum/index.php?showtopic=16896</t>
  </si>
  <si>
    <t>http://fancon.ru/forum/index.php?showtopic=16898</t>
  </si>
  <si>
    <t>http://fancon.ru/forum/index.php?showtopic=16899</t>
  </si>
  <si>
    <t>http://fancon.ru/forum/index.php?showtopic=16908</t>
  </si>
  <si>
    <t>http://fancon.ru/forum/index.php?showtopic=16912</t>
  </si>
  <si>
    <t>http://fancon.ru/forum/index.php?showtopic=16914</t>
  </si>
  <si>
    <t>http://fancon.ru/forum/index.php?showtopic=16918</t>
  </si>
  <si>
    <t>http://fancon.ru/forum/index.php?showtopic=16922</t>
  </si>
  <si>
    <t>http://fancon.ru/forum/index.php?showtopic=16928</t>
  </si>
  <si>
    <t>http://fancon.ru/forum/index.php?showtopic=16944</t>
  </si>
  <si>
    <t>шт.</t>
  </si>
  <si>
    <t>От общего количества, %</t>
  </si>
  <si>
    <t>Осталось, шт.</t>
  </si>
  <si>
    <t>Прочитано, знаков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</si>
</sst>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name val="Arial Cyr"/>
      <charset val="204"/>
    </font>
    <font>
      <sz val="8"/>
      <color theme="1"/>
      <name val="Marlett"/>
      <charset val="2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name val="Arial Cyr"/>
      <charset val="204"/>
    </font>
    <font>
      <u/>
      <sz val="10"/>
      <color theme="10"/>
      <name val="Arial Cyr"/>
      <charset val="204"/>
    </font>
    <font>
      <u/>
      <sz val="10"/>
      <color indexed="12"/>
      <name val="Arial Cyr"/>
      <charset val="204"/>
    </font>
    <font>
      <b/>
      <sz val="9"/>
      <color indexed="81"/>
      <name val="Tahoma"/>
      <family val="2"/>
      <charset val="204"/>
    </font>
    <font>
      <b/>
      <u/>
      <sz val="10"/>
      <name val="Arial Cyr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theme="10"/>
      <name val="Arial"/>
      <family val="2"/>
      <charset val="204"/>
    </font>
    <font>
      <sz val="11"/>
      <name val="Arial Cyr"/>
      <charset val="204"/>
    </font>
    <font>
      <u/>
      <sz val="11"/>
      <color theme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indexed="64"/>
      </right>
      <top style="hair">
        <color indexed="64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medium">
        <color auto="1"/>
      </top>
      <bottom style="hair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indexed="64"/>
      </left>
      <right style="hair">
        <color indexed="64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</borders>
  <cellStyleXfs count="8">
    <xf numFmtId="0" fontId="0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5" fillId="0" borderId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" fillId="0" borderId="0" xfId="0" applyFont="1"/>
    <xf numFmtId="0" fontId="0" fillId="0" borderId="3" xfId="0" applyBorder="1"/>
    <xf numFmtId="0" fontId="0" fillId="0" borderId="2" xfId="0" applyBorder="1"/>
    <xf numFmtId="0" fontId="1" fillId="0" borderId="2" xfId="0" applyFont="1" applyBorder="1" applyAlignment="1"/>
    <xf numFmtId="0" fontId="6" fillId="0" borderId="2" xfId="0" applyFont="1" applyBorder="1"/>
    <xf numFmtId="0" fontId="0" fillId="0" borderId="4" xfId="0" applyBorder="1"/>
    <xf numFmtId="0" fontId="7" fillId="0" borderId="7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6" fillId="0" borderId="0" xfId="0" applyFont="1" applyBorder="1"/>
    <xf numFmtId="0" fontId="4" fillId="0" borderId="7" xfId="0" applyNumberFormat="1" applyFont="1" applyFill="1" applyBorder="1" applyAlignment="1">
      <alignment horizontal="center" vertical="center"/>
    </xf>
    <xf numFmtId="0" fontId="0" fillId="0" borderId="9" xfId="0" applyFill="1" applyBorder="1"/>
    <xf numFmtId="0" fontId="4" fillId="0" borderId="1" xfId="0" applyNumberFormat="1" applyFont="1" applyFill="1" applyBorder="1" applyAlignment="1">
      <alignment horizontal="center" vertical="center"/>
    </xf>
    <xf numFmtId="0" fontId="0" fillId="0" borderId="11" xfId="0" applyFill="1" applyBorder="1"/>
    <xf numFmtId="0" fontId="4" fillId="0" borderId="6" xfId="0" applyNumberFormat="1" applyFont="1" applyFill="1" applyBorder="1" applyAlignment="1">
      <alignment horizontal="center" vertical="center"/>
    </xf>
    <xf numFmtId="0" fontId="0" fillId="0" borderId="12" xfId="0" applyFill="1" applyBorder="1"/>
    <xf numFmtId="0" fontId="5" fillId="0" borderId="0" xfId="0" applyFont="1" applyAlignment="1">
      <alignment horizontal="right"/>
    </xf>
    <xf numFmtId="0" fontId="12" fillId="0" borderId="0" xfId="0" applyFont="1"/>
    <xf numFmtId="3" fontId="13" fillId="0" borderId="0" xfId="1" applyNumberFormat="1" applyFont="1" applyFill="1" applyBorder="1" applyAlignment="1">
      <alignment horizontal="center"/>
    </xf>
    <xf numFmtId="0" fontId="12" fillId="0" borderId="0" xfId="0" applyFont="1" applyAlignment="1">
      <alignment horizontal="right"/>
    </xf>
    <xf numFmtId="9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4" fillId="0" borderId="7" xfId="4" applyBorder="1" applyAlignment="1">
      <alignment horizontal="center" vertical="center"/>
    </xf>
    <xf numFmtId="0" fontId="0" fillId="0" borderId="7" xfId="0" applyBorder="1"/>
    <xf numFmtId="0" fontId="17" fillId="0" borderId="8" xfId="4" applyFont="1" applyFill="1" applyBorder="1" applyAlignment="1">
      <alignment horizontal="left" wrapText="1"/>
    </xf>
    <xf numFmtId="0" fontId="14" fillId="0" borderId="7" xfId="4" applyBorder="1" applyAlignment="1">
      <alignment horizontal="right"/>
    </xf>
    <xf numFmtId="3" fontId="14" fillId="0" borderId="7" xfId="4" applyNumberFormat="1" applyFill="1" applyBorder="1" applyAlignment="1">
      <alignment horizontal="center"/>
    </xf>
    <xf numFmtId="0" fontId="17" fillId="0" borderId="10" xfId="4" applyFont="1" applyFill="1" applyBorder="1" applyAlignment="1">
      <alignment horizontal="left" wrapText="1"/>
    </xf>
    <xf numFmtId="0" fontId="0" fillId="0" borderId="1" xfId="0" applyBorder="1"/>
    <xf numFmtId="3" fontId="14" fillId="0" borderId="1" xfId="4" applyNumberFormat="1" applyFill="1" applyBorder="1" applyAlignment="1">
      <alignment horizontal="center"/>
    </xf>
    <xf numFmtId="0" fontId="14" fillId="0" borderId="1" xfId="4" applyBorder="1" applyAlignment="1">
      <alignment horizontal="center" vertical="center"/>
    </xf>
    <xf numFmtId="0" fontId="14" fillId="0" borderId="1" xfId="4" applyBorder="1" applyAlignment="1">
      <alignment horizontal="right"/>
    </xf>
    <xf numFmtId="0" fontId="0" fillId="0" borderId="11" xfId="0" applyBorder="1"/>
    <xf numFmtId="0" fontId="17" fillId="0" borderId="5" xfId="4" applyFont="1" applyFill="1" applyBorder="1" applyAlignment="1">
      <alignment horizontal="left" wrapText="1"/>
    </xf>
    <xf numFmtId="0" fontId="0" fillId="0" borderId="6" xfId="0" applyBorder="1"/>
    <xf numFmtId="3" fontId="14" fillId="0" borderId="6" xfId="4" applyNumberFormat="1" applyFill="1" applyBorder="1" applyAlignment="1">
      <alignment horizontal="center"/>
    </xf>
    <xf numFmtId="0" fontId="14" fillId="0" borderId="6" xfId="4" applyBorder="1" applyAlignment="1">
      <alignment horizontal="center" vertical="center"/>
    </xf>
    <xf numFmtId="0" fontId="14" fillId="0" borderId="6" xfId="4" applyBorder="1" applyAlignment="1">
      <alignment horizontal="right"/>
    </xf>
    <xf numFmtId="0" fontId="0" fillId="0" borderId="12" xfId="0" applyBorder="1"/>
    <xf numFmtId="0" fontId="5" fillId="2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left" wrapText="1"/>
    </xf>
    <xf numFmtId="0" fontId="17" fillId="0" borderId="5" xfId="0" applyFont="1" applyFill="1" applyBorder="1" applyAlignment="1">
      <alignment horizontal="left" wrapText="1"/>
    </xf>
    <xf numFmtId="0" fontId="18" fillId="3" borderId="1" xfId="7" applyFill="1" applyBorder="1" applyAlignment="1"/>
    <xf numFmtId="0" fontId="18" fillId="3" borderId="6" xfId="7" applyFill="1" applyBorder="1" applyAlignment="1"/>
    <xf numFmtId="0" fontId="18" fillId="5" borderId="1" xfId="7" applyFill="1" applyBorder="1" applyAlignment="1">
      <alignment horizontal="right" vertical="center"/>
    </xf>
    <xf numFmtId="0" fontId="18" fillId="5" borderId="6" xfId="7" applyFill="1" applyBorder="1" applyAlignment="1">
      <alignment horizontal="right" vertical="center"/>
    </xf>
    <xf numFmtId="0" fontId="17" fillId="3" borderId="0" xfId="0" applyFont="1" applyFill="1" applyBorder="1" applyAlignment="1">
      <alignment horizontal="left" wrapText="1"/>
    </xf>
    <xf numFmtId="0" fontId="12" fillId="3" borderId="0" xfId="0" applyFont="1" applyFill="1" applyAlignment="1">
      <alignment horizontal="right"/>
    </xf>
    <xf numFmtId="3" fontId="13" fillId="3" borderId="0" xfId="1" applyNumberFormat="1" applyFont="1" applyFill="1" applyBorder="1" applyAlignment="1">
      <alignment horizontal="center"/>
    </xf>
    <xf numFmtId="0" fontId="0" fillId="3" borderId="0" xfId="0" applyFill="1"/>
    <xf numFmtId="0" fontId="12" fillId="3" borderId="0" xfId="0" applyFont="1" applyFill="1"/>
    <xf numFmtId="0" fontId="12" fillId="3" borderId="0" xfId="0" applyFont="1" applyFill="1" applyAlignment="1">
      <alignment horizontal="center"/>
    </xf>
    <xf numFmtId="9" fontId="12" fillId="3" borderId="0" xfId="0" applyNumberFormat="1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3" fontId="13" fillId="4" borderId="0" xfId="1" applyNumberFormat="1" applyFont="1" applyFill="1" applyBorder="1" applyAlignment="1">
      <alignment horizontal="center"/>
    </xf>
    <xf numFmtId="0" fontId="0" fillId="4" borderId="0" xfId="0" applyFill="1"/>
    <xf numFmtId="3" fontId="0" fillId="0" borderId="1" xfId="0" applyNumberFormat="1" applyFill="1" applyBorder="1" applyAlignment="1">
      <alignment horizontal="center" vertical="center"/>
    </xf>
    <xf numFmtId="3" fontId="0" fillId="0" borderId="6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8">
    <cellStyle name="Гиперссылка" xfId="7" builtinId="8"/>
    <cellStyle name="Гиперссылка 2" xfId="3"/>
    <cellStyle name="Гиперссылка 2 2" xfId="6"/>
    <cellStyle name="Гиперссылка 3" xfId="2"/>
    <cellStyle name="Обычный" xfId="0" builtinId="0"/>
    <cellStyle name="Обычный 2" xfId="1"/>
    <cellStyle name="Обычный 2 2" xfId="5"/>
    <cellStyle name="Обычный 3" xfId="4"/>
  </cellStyles>
  <dxfs count="56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fancon.ru/2018v_Meteorolog" TargetMode="External"/><Relationship Id="rId18" Type="http://schemas.openxmlformats.org/officeDocument/2006/relationships/hyperlink" Target="http://fancon.ru/2018v_Princessa_trollej" TargetMode="External"/><Relationship Id="rId26" Type="http://schemas.openxmlformats.org/officeDocument/2006/relationships/hyperlink" Target="http://fancon.ru/2018v_U_poslednej_dveri" TargetMode="External"/><Relationship Id="rId39" Type="http://schemas.openxmlformats.org/officeDocument/2006/relationships/hyperlink" Target="http://fancon.ru/forum/index.php?showtopic=16886" TargetMode="External"/><Relationship Id="rId21" Type="http://schemas.openxmlformats.org/officeDocument/2006/relationships/hyperlink" Target="http://fancon.ru/2018v_Razbudi_v_sebe_drakona" TargetMode="External"/><Relationship Id="rId34" Type="http://schemas.openxmlformats.org/officeDocument/2006/relationships/hyperlink" Target="http://fancon.ru/forum/index.php?showtopic=16882" TargetMode="External"/><Relationship Id="rId42" Type="http://schemas.openxmlformats.org/officeDocument/2006/relationships/hyperlink" Target="http://fancon.ru/forum/index.php?showtopic=16778" TargetMode="External"/><Relationship Id="rId47" Type="http://schemas.openxmlformats.org/officeDocument/2006/relationships/hyperlink" Target="http://fancon.ru/forum/index.php?showtopic=16759" TargetMode="External"/><Relationship Id="rId50" Type="http://schemas.openxmlformats.org/officeDocument/2006/relationships/hyperlink" Target="http://fancon.ru/forum/index.php?showtopic=16774" TargetMode="External"/><Relationship Id="rId55" Type="http://schemas.openxmlformats.org/officeDocument/2006/relationships/hyperlink" Target="http://fancon.ru/forum/index.php?showtopic=16856" TargetMode="External"/><Relationship Id="rId63" Type="http://schemas.openxmlformats.org/officeDocument/2006/relationships/comments" Target="../comments1.xml"/><Relationship Id="rId7" Type="http://schemas.openxmlformats.org/officeDocument/2006/relationships/hyperlink" Target="http://fancon.ru/2018v_Znamenosec" TargetMode="External"/><Relationship Id="rId2" Type="http://schemas.openxmlformats.org/officeDocument/2006/relationships/hyperlink" Target="http://fancon.ru/2018v_V_pogone" TargetMode="External"/><Relationship Id="rId16" Type="http://schemas.openxmlformats.org/officeDocument/2006/relationships/hyperlink" Target="http://fancon.ru/2018v_Plenyonnyj_angelami_putnik" TargetMode="External"/><Relationship Id="rId29" Type="http://schemas.openxmlformats.org/officeDocument/2006/relationships/hyperlink" Target="http://fancon.ru/2018v_Esperansa" TargetMode="External"/><Relationship Id="rId11" Type="http://schemas.openxmlformats.org/officeDocument/2006/relationships/hyperlink" Target="http://fancon.ru/2018v_Kukolka" TargetMode="External"/><Relationship Id="rId24" Type="http://schemas.openxmlformats.org/officeDocument/2006/relationships/hyperlink" Target="http://fancon.ru/2018v_Tot_kto_zhivyot_za_pechkoj" TargetMode="External"/><Relationship Id="rId32" Type="http://schemas.openxmlformats.org/officeDocument/2006/relationships/hyperlink" Target="http://fancon.ru/forum/index.php?showtopic=16806" TargetMode="External"/><Relationship Id="rId37" Type="http://schemas.openxmlformats.org/officeDocument/2006/relationships/hyperlink" Target="http://fancon.ru/forum/index.php?showtopic=16896" TargetMode="External"/><Relationship Id="rId40" Type="http://schemas.openxmlformats.org/officeDocument/2006/relationships/hyperlink" Target="http://fancon.ru/forum/index.php?showtopic=16928" TargetMode="External"/><Relationship Id="rId45" Type="http://schemas.openxmlformats.org/officeDocument/2006/relationships/hyperlink" Target="http://fancon.ru/forum/index.php?showtopic=16922" TargetMode="External"/><Relationship Id="rId53" Type="http://schemas.openxmlformats.org/officeDocument/2006/relationships/hyperlink" Target="http://fancon.ru/forum/index.php?showtopic=16898" TargetMode="External"/><Relationship Id="rId58" Type="http://schemas.openxmlformats.org/officeDocument/2006/relationships/hyperlink" Target="http://fancon.ru/forum/index.php?showtopic=16800" TargetMode="External"/><Relationship Id="rId5" Type="http://schemas.openxmlformats.org/officeDocument/2006/relationships/hyperlink" Target="http://fancon.ru/2018v_Edinyj_proezdnoj" TargetMode="External"/><Relationship Id="rId61" Type="http://schemas.openxmlformats.org/officeDocument/2006/relationships/printerSettings" Target="../printerSettings/printerSettings1.bin"/><Relationship Id="rId19" Type="http://schemas.openxmlformats.org/officeDocument/2006/relationships/hyperlink" Target="http://fancon.ru/2018v_Ptichki_letyat" TargetMode="External"/><Relationship Id="rId14" Type="http://schemas.openxmlformats.org/officeDocument/2006/relationships/hyperlink" Target="http://fancon.ru/2018v_Neokonchennaya_skazka" TargetMode="External"/><Relationship Id="rId22" Type="http://schemas.openxmlformats.org/officeDocument/2006/relationships/hyperlink" Target="http://fancon.ru/2018v_Skazka_zhivushhaya_ryadom" TargetMode="External"/><Relationship Id="rId27" Type="http://schemas.openxmlformats.org/officeDocument/2006/relationships/hyperlink" Target="http://fancon.ru/2018v_Chetvero_i_chernoknizhnik" TargetMode="External"/><Relationship Id="rId30" Type="http://schemas.openxmlformats.org/officeDocument/2006/relationships/hyperlink" Target="http://fancon.ru/2018v_Yak_po_imeni_Pchyolka" TargetMode="External"/><Relationship Id="rId35" Type="http://schemas.openxmlformats.org/officeDocument/2006/relationships/hyperlink" Target="http://fancon.ru/forum/index.php?showtopic=16757" TargetMode="External"/><Relationship Id="rId43" Type="http://schemas.openxmlformats.org/officeDocument/2006/relationships/hyperlink" Target="http://fancon.ru/forum/index.php?showtopic=16944" TargetMode="External"/><Relationship Id="rId48" Type="http://schemas.openxmlformats.org/officeDocument/2006/relationships/hyperlink" Target="http://fancon.ru/forum/index.php?showtopic=16899" TargetMode="External"/><Relationship Id="rId56" Type="http://schemas.openxmlformats.org/officeDocument/2006/relationships/hyperlink" Target="http://fancon.ru/forum/index.php?showtopic=16912" TargetMode="External"/><Relationship Id="rId8" Type="http://schemas.openxmlformats.org/officeDocument/2006/relationships/hyperlink" Target="http://fancon.ru/2018v_Klinok_i_chyotki" TargetMode="External"/><Relationship Id="rId51" Type="http://schemas.openxmlformats.org/officeDocument/2006/relationships/hyperlink" Target="http://fancon.ru/forum/index.php?showtopic=16880" TargetMode="External"/><Relationship Id="rId3" Type="http://schemas.openxmlformats.org/officeDocument/2006/relationships/hyperlink" Target="http://fancon.ru/2018v_Voron" TargetMode="External"/><Relationship Id="rId12" Type="http://schemas.openxmlformats.org/officeDocument/2006/relationships/hyperlink" Target="http://fancon.ru/2018v_Lezviya_listev" TargetMode="External"/><Relationship Id="rId17" Type="http://schemas.openxmlformats.org/officeDocument/2006/relationships/hyperlink" Target="http://fancon.ru/2018v_Plyasuni_Ego_Vysochestva" TargetMode="External"/><Relationship Id="rId25" Type="http://schemas.openxmlformats.org/officeDocument/2006/relationships/hyperlink" Target="http://fancon.ru/2018v_Tri_popytki_dlya_eks" TargetMode="External"/><Relationship Id="rId33" Type="http://schemas.openxmlformats.org/officeDocument/2006/relationships/hyperlink" Target="http://fancon.ru/forum/index.php?showtopic=16787" TargetMode="External"/><Relationship Id="rId38" Type="http://schemas.openxmlformats.org/officeDocument/2006/relationships/hyperlink" Target="http://fancon.ru/forum/index.php?showtopic=16789" TargetMode="External"/><Relationship Id="rId46" Type="http://schemas.openxmlformats.org/officeDocument/2006/relationships/hyperlink" Target="http://fancon.ru/forum/index.php?showtopic=16835" TargetMode="External"/><Relationship Id="rId59" Type="http://schemas.openxmlformats.org/officeDocument/2006/relationships/hyperlink" Target="http://fancon.ru/forum/index.php?showtopic=16918" TargetMode="External"/><Relationship Id="rId20" Type="http://schemas.openxmlformats.org/officeDocument/2006/relationships/hyperlink" Target="http://fancon.ru/2018v_Razbitoe_serdce" TargetMode="External"/><Relationship Id="rId41" Type="http://schemas.openxmlformats.org/officeDocument/2006/relationships/hyperlink" Target="http://fancon.ru/forum/index.php?showtopic=16908" TargetMode="External"/><Relationship Id="rId54" Type="http://schemas.openxmlformats.org/officeDocument/2006/relationships/hyperlink" Target="http://fancon.ru/forum/index.php?showtopic=16766" TargetMode="External"/><Relationship Id="rId62" Type="http://schemas.openxmlformats.org/officeDocument/2006/relationships/vmlDrawing" Target="../drawings/vmlDrawing1.vml"/><Relationship Id="rId1" Type="http://schemas.openxmlformats.org/officeDocument/2006/relationships/hyperlink" Target="http://fancon.ru/2018v_Babayuk" TargetMode="External"/><Relationship Id="rId6" Type="http://schemas.openxmlformats.org/officeDocument/2006/relationships/hyperlink" Target="http://fancon.ru/2018v_Zapah_zimy" TargetMode="External"/><Relationship Id="rId15" Type="http://schemas.openxmlformats.org/officeDocument/2006/relationships/hyperlink" Target="http://fancon.ru/2018v_Odin_v_pole_ne_voin" TargetMode="External"/><Relationship Id="rId23" Type="http://schemas.openxmlformats.org/officeDocument/2006/relationships/hyperlink" Target="http://fancon.ru/2018v_Solnechnyj_zajchik_Velikogo_Zerkala" TargetMode="External"/><Relationship Id="rId28" Type="http://schemas.openxmlformats.org/officeDocument/2006/relationships/hyperlink" Target="http://fancon.ru/2018v_Chudishhe_oblo_ozorno_i_nemnogo_layaj" TargetMode="External"/><Relationship Id="rId36" Type="http://schemas.openxmlformats.org/officeDocument/2006/relationships/hyperlink" Target="http://fancon.ru/forum/index.php?showtopic=16845" TargetMode="External"/><Relationship Id="rId49" Type="http://schemas.openxmlformats.org/officeDocument/2006/relationships/hyperlink" Target="http://fancon.ru/forum/index.php?showtopic=16794" TargetMode="External"/><Relationship Id="rId57" Type="http://schemas.openxmlformats.org/officeDocument/2006/relationships/hyperlink" Target="http://fancon.ru/forum/index.php?showtopic=16804" TargetMode="External"/><Relationship Id="rId10" Type="http://schemas.openxmlformats.org/officeDocument/2006/relationships/hyperlink" Target="http://fancon.ru/2018v_Kuzmich_i_rozovyj_smartfon" TargetMode="External"/><Relationship Id="rId31" Type="http://schemas.openxmlformats.org/officeDocument/2006/relationships/hyperlink" Target="http://fancon.ru/forum/index.php?showtopic=16814" TargetMode="External"/><Relationship Id="rId44" Type="http://schemas.openxmlformats.org/officeDocument/2006/relationships/hyperlink" Target="http://fancon.ru/forum/index.php?showtopic=16838" TargetMode="External"/><Relationship Id="rId52" Type="http://schemas.openxmlformats.org/officeDocument/2006/relationships/hyperlink" Target="http://fancon.ru/forum/index.php?showtopic=16914" TargetMode="External"/><Relationship Id="rId60" Type="http://schemas.openxmlformats.org/officeDocument/2006/relationships/hyperlink" Target="http://fancon.ru/forum/index.php?showtopic=16844" TargetMode="External"/><Relationship Id="rId4" Type="http://schemas.openxmlformats.org/officeDocument/2006/relationships/hyperlink" Target="http://fancon.ru/2018v_Gorod_v_ogne" TargetMode="External"/><Relationship Id="rId9" Type="http://schemas.openxmlformats.org/officeDocument/2006/relationships/hyperlink" Target="http://fancon.ru/2018v_Kogda_poduet_severnyj_veter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24"/>
  <sheetViews>
    <sheetView tabSelected="1" topLeftCell="B1" zoomScaleNormal="100" workbookViewId="0">
      <pane ySplit="3" topLeftCell="A4" activePane="bottomLeft" state="frozen"/>
      <selection pane="bottomLeft" activeCell="C4" sqref="C4:C33"/>
    </sheetView>
  </sheetViews>
  <sheetFormatPr defaultRowHeight="15" x14ac:dyDescent="0.25"/>
  <cols>
    <col min="1" max="1" width="3.85546875" style="4" hidden="1" customWidth="1"/>
    <col min="2" max="2" width="34.28515625" customWidth="1"/>
    <col min="3" max="3" width="13.140625" customWidth="1"/>
    <col min="4" max="4" width="12.5703125" customWidth="1"/>
    <col min="5" max="5" width="18.85546875" style="1" customWidth="1"/>
    <col min="6" max="6" width="2.28515625" style="4" customWidth="1"/>
    <col min="7" max="7" width="14" customWidth="1"/>
    <col min="8" max="8" width="13.85546875" customWidth="1"/>
    <col min="9" max="9" width="2.28515625" style="4" customWidth="1"/>
    <col min="10" max="10" width="75.140625" customWidth="1"/>
  </cols>
  <sheetData>
    <row r="1" spans="1:10" ht="15.75" thickBot="1" x14ac:dyDescent="0.3">
      <c r="E1" s="3"/>
      <c r="F1" s="13"/>
      <c r="G1" s="2"/>
    </row>
    <row r="2" spans="1:10" ht="17.25" hidden="1" customHeight="1" thickBot="1" x14ac:dyDescent="0.3">
      <c r="B2" s="5"/>
      <c r="C2" s="6"/>
      <c r="D2" s="9"/>
      <c r="E2" s="44" t="e">
        <f>#REF!</f>
        <v>#REF!</v>
      </c>
      <c r="F2" s="7"/>
      <c r="G2" s="6"/>
      <c r="H2" s="6"/>
      <c r="I2" s="8"/>
      <c r="J2" s="9"/>
    </row>
    <row r="3" spans="1:10" ht="29.25" customHeight="1" x14ac:dyDescent="0.25">
      <c r="B3" s="50" t="s">
        <v>0</v>
      </c>
      <c r="C3" s="51" t="s">
        <v>1</v>
      </c>
      <c r="D3" s="51" t="s">
        <v>2</v>
      </c>
      <c r="E3" s="51" t="s">
        <v>8</v>
      </c>
      <c r="F3" s="10"/>
      <c r="G3" s="51" t="s">
        <v>3</v>
      </c>
      <c r="H3" s="51" t="s">
        <v>4</v>
      </c>
      <c r="I3" s="10"/>
      <c r="J3" s="52" t="s">
        <v>5</v>
      </c>
    </row>
    <row r="4" spans="1:10" x14ac:dyDescent="0.25">
      <c r="A4" s="4">
        <v>3</v>
      </c>
      <c r="B4" s="53" t="s">
        <v>20</v>
      </c>
      <c r="C4" s="71"/>
      <c r="D4" s="69">
        <v>40000</v>
      </c>
      <c r="E4" s="16"/>
      <c r="F4" s="11" t="s">
        <v>6</v>
      </c>
      <c r="G4" s="55" t="s">
        <v>50</v>
      </c>
      <c r="H4" s="57" t="s">
        <v>80</v>
      </c>
      <c r="I4" s="11" t="s">
        <v>6</v>
      </c>
      <c r="J4" s="17"/>
    </row>
    <row r="5" spans="1:10" x14ac:dyDescent="0.25">
      <c r="A5" s="4">
        <v>15</v>
      </c>
      <c r="B5" s="53" t="s">
        <v>19</v>
      </c>
      <c r="C5" s="71"/>
      <c r="D5" s="69">
        <v>25772</v>
      </c>
      <c r="E5" s="16"/>
      <c r="F5" s="11" t="s">
        <v>6</v>
      </c>
      <c r="G5" s="55" t="s">
        <v>49</v>
      </c>
      <c r="H5" s="57" t="s">
        <v>79</v>
      </c>
      <c r="I5" s="11" t="s">
        <v>6</v>
      </c>
      <c r="J5" s="17"/>
    </row>
    <row r="6" spans="1:10" x14ac:dyDescent="0.25">
      <c r="A6" s="4">
        <v>20</v>
      </c>
      <c r="B6" s="53" t="s">
        <v>14</v>
      </c>
      <c r="C6" s="71"/>
      <c r="D6" s="69">
        <v>32401</v>
      </c>
      <c r="E6" s="16"/>
      <c r="F6" s="11" t="s">
        <v>6</v>
      </c>
      <c r="G6" s="55" t="s">
        <v>44</v>
      </c>
      <c r="H6" s="57" t="s">
        <v>74</v>
      </c>
      <c r="I6" s="11" t="s">
        <v>6</v>
      </c>
      <c r="J6" s="17"/>
    </row>
    <row r="7" spans="1:10" x14ac:dyDescent="0.25">
      <c r="A7" s="4">
        <v>29</v>
      </c>
      <c r="B7" s="53" t="s">
        <v>27</v>
      </c>
      <c r="C7" s="71"/>
      <c r="D7" s="69">
        <v>40000</v>
      </c>
      <c r="E7" s="16"/>
      <c r="F7" s="11" t="s">
        <v>6</v>
      </c>
      <c r="G7" s="55" t="s">
        <v>57</v>
      </c>
      <c r="H7" s="57" t="s">
        <v>87</v>
      </c>
      <c r="I7" s="11" t="s">
        <v>6</v>
      </c>
      <c r="J7" s="17"/>
    </row>
    <row r="8" spans="1:10" x14ac:dyDescent="0.25">
      <c r="A8" s="4">
        <v>40</v>
      </c>
      <c r="B8" s="53" t="s">
        <v>9</v>
      </c>
      <c r="C8" s="71"/>
      <c r="D8" s="69">
        <v>28620</v>
      </c>
      <c r="E8" s="16"/>
      <c r="F8" s="11" t="s">
        <v>6</v>
      </c>
      <c r="G8" s="55" t="s">
        <v>39</v>
      </c>
      <c r="H8" s="57" t="s">
        <v>69</v>
      </c>
      <c r="I8" s="11" t="s">
        <v>6</v>
      </c>
      <c r="J8" s="17"/>
    </row>
    <row r="9" spans="1:10" x14ac:dyDescent="0.25">
      <c r="A9" s="4">
        <v>47</v>
      </c>
      <c r="B9" s="53" t="s">
        <v>24</v>
      </c>
      <c r="C9" s="71"/>
      <c r="D9" s="69">
        <v>23754</v>
      </c>
      <c r="E9" s="16"/>
      <c r="F9" s="11" t="s">
        <v>6</v>
      </c>
      <c r="G9" s="55" t="s">
        <v>54</v>
      </c>
      <c r="H9" s="57" t="s">
        <v>84</v>
      </c>
      <c r="I9" s="11" t="s">
        <v>6</v>
      </c>
      <c r="J9" s="17"/>
    </row>
    <row r="10" spans="1:10" x14ac:dyDescent="0.25">
      <c r="A10" s="4">
        <v>51</v>
      </c>
      <c r="B10" s="53" t="s">
        <v>29</v>
      </c>
      <c r="C10" s="71"/>
      <c r="D10" s="69">
        <v>25669</v>
      </c>
      <c r="E10" s="16"/>
      <c r="F10" s="11" t="s">
        <v>6</v>
      </c>
      <c r="G10" s="55" t="s">
        <v>59</v>
      </c>
      <c r="H10" s="57" t="s">
        <v>89</v>
      </c>
      <c r="I10" s="11" t="s">
        <v>6</v>
      </c>
      <c r="J10" s="17"/>
    </row>
    <row r="11" spans="1:10" x14ac:dyDescent="0.25">
      <c r="A11" s="4">
        <v>53</v>
      </c>
      <c r="B11" s="53" t="s">
        <v>15</v>
      </c>
      <c r="C11" s="71"/>
      <c r="D11" s="69">
        <v>33482</v>
      </c>
      <c r="E11" s="16"/>
      <c r="F11" s="11" t="s">
        <v>6</v>
      </c>
      <c r="G11" s="55" t="s">
        <v>45</v>
      </c>
      <c r="H11" s="57" t="s">
        <v>75</v>
      </c>
      <c r="I11" s="11" t="s">
        <v>6</v>
      </c>
      <c r="J11" s="17"/>
    </row>
    <row r="12" spans="1:10" x14ac:dyDescent="0.25">
      <c r="A12" s="4">
        <v>57</v>
      </c>
      <c r="B12" s="53" t="s">
        <v>28</v>
      </c>
      <c r="C12" s="71"/>
      <c r="D12" s="69">
        <v>24501</v>
      </c>
      <c r="E12" s="16"/>
      <c r="F12" s="11" t="s">
        <v>6</v>
      </c>
      <c r="G12" s="55" t="s">
        <v>58</v>
      </c>
      <c r="H12" s="57" t="s">
        <v>88</v>
      </c>
      <c r="I12" s="11" t="s">
        <v>6</v>
      </c>
      <c r="J12" s="17"/>
    </row>
    <row r="13" spans="1:10" x14ac:dyDescent="0.25">
      <c r="A13" s="4">
        <v>65</v>
      </c>
      <c r="B13" s="53" t="s">
        <v>37</v>
      </c>
      <c r="C13" s="71"/>
      <c r="D13" s="69">
        <v>14769</v>
      </c>
      <c r="E13" s="16"/>
      <c r="F13" s="11" t="s">
        <v>6</v>
      </c>
      <c r="G13" s="55" t="s">
        <v>67</v>
      </c>
      <c r="H13" s="57" t="s">
        <v>97</v>
      </c>
      <c r="I13" s="11" t="s">
        <v>6</v>
      </c>
      <c r="J13" s="17"/>
    </row>
    <row r="14" spans="1:10" x14ac:dyDescent="0.25">
      <c r="A14" s="4">
        <v>66</v>
      </c>
      <c r="B14" s="53" t="s">
        <v>32</v>
      </c>
      <c r="C14" s="71"/>
      <c r="D14" s="69">
        <v>39519</v>
      </c>
      <c r="E14" s="16"/>
      <c r="F14" s="11" t="s">
        <v>6</v>
      </c>
      <c r="G14" s="55" t="s">
        <v>62</v>
      </c>
      <c r="H14" s="57" t="s">
        <v>92</v>
      </c>
      <c r="I14" s="11" t="s">
        <v>6</v>
      </c>
      <c r="J14" s="17"/>
    </row>
    <row r="15" spans="1:10" x14ac:dyDescent="0.25">
      <c r="A15" s="4">
        <v>71</v>
      </c>
      <c r="B15" s="53" t="s">
        <v>13</v>
      </c>
      <c r="C15" s="71"/>
      <c r="D15" s="69">
        <v>19203</v>
      </c>
      <c r="E15" s="16"/>
      <c r="F15" s="11" t="s">
        <v>6</v>
      </c>
      <c r="G15" s="55" t="s">
        <v>43</v>
      </c>
      <c r="H15" s="57" t="s">
        <v>73</v>
      </c>
      <c r="I15" s="11" t="s">
        <v>6</v>
      </c>
      <c r="J15" s="17"/>
    </row>
    <row r="16" spans="1:10" x14ac:dyDescent="0.25">
      <c r="A16" s="4">
        <v>77</v>
      </c>
      <c r="B16" s="53" t="s">
        <v>38</v>
      </c>
      <c r="C16" s="71"/>
      <c r="D16" s="69">
        <v>39542</v>
      </c>
      <c r="E16" s="16"/>
      <c r="F16" s="11" t="s">
        <v>6</v>
      </c>
      <c r="G16" s="55" t="s">
        <v>68</v>
      </c>
      <c r="H16" s="57" t="s">
        <v>98</v>
      </c>
      <c r="I16" s="11" t="s">
        <v>6</v>
      </c>
      <c r="J16" s="17"/>
    </row>
    <row r="17" spans="1:10" x14ac:dyDescent="0.25">
      <c r="A17" s="4">
        <v>89</v>
      </c>
      <c r="B17" s="53" t="s">
        <v>22</v>
      </c>
      <c r="C17" s="71"/>
      <c r="D17" s="69">
        <v>9886</v>
      </c>
      <c r="E17" s="16"/>
      <c r="F17" s="11" t="s">
        <v>6</v>
      </c>
      <c r="G17" s="55" t="s">
        <v>52</v>
      </c>
      <c r="H17" s="57" t="s">
        <v>82</v>
      </c>
      <c r="I17" s="11" t="s">
        <v>6</v>
      </c>
      <c r="J17" s="17"/>
    </row>
    <row r="18" spans="1:10" x14ac:dyDescent="0.25">
      <c r="A18" s="4">
        <v>94</v>
      </c>
      <c r="B18" s="53" t="s">
        <v>36</v>
      </c>
      <c r="C18" s="71"/>
      <c r="D18" s="69">
        <v>20359</v>
      </c>
      <c r="E18" s="16"/>
      <c r="F18" s="11" t="s">
        <v>6</v>
      </c>
      <c r="G18" s="55" t="s">
        <v>66</v>
      </c>
      <c r="H18" s="57" t="s">
        <v>96</v>
      </c>
      <c r="I18" s="11" t="s">
        <v>6</v>
      </c>
      <c r="J18" s="17"/>
    </row>
    <row r="19" spans="1:10" x14ac:dyDescent="0.25">
      <c r="A19" s="4">
        <v>105</v>
      </c>
      <c r="B19" s="53" t="s">
        <v>21</v>
      </c>
      <c r="C19" s="71"/>
      <c r="D19" s="69">
        <v>39627</v>
      </c>
      <c r="E19" s="16"/>
      <c r="F19" s="11" t="s">
        <v>6</v>
      </c>
      <c r="G19" s="55" t="s">
        <v>51</v>
      </c>
      <c r="H19" s="57" t="s">
        <v>81</v>
      </c>
      <c r="I19" s="11" t="s">
        <v>6</v>
      </c>
      <c r="J19" s="17"/>
    </row>
    <row r="20" spans="1:10" x14ac:dyDescent="0.25">
      <c r="A20" s="4">
        <v>106</v>
      </c>
      <c r="B20" s="53" t="s">
        <v>10</v>
      </c>
      <c r="C20" s="71"/>
      <c r="D20" s="69">
        <v>21631</v>
      </c>
      <c r="E20" s="16"/>
      <c r="F20" s="11" t="s">
        <v>6</v>
      </c>
      <c r="G20" s="55" t="s">
        <v>40</v>
      </c>
      <c r="H20" s="57" t="s">
        <v>70</v>
      </c>
      <c r="I20" s="11" t="s">
        <v>6</v>
      </c>
      <c r="J20" s="17"/>
    </row>
    <row r="21" spans="1:10" x14ac:dyDescent="0.25">
      <c r="A21" s="4">
        <v>112</v>
      </c>
      <c r="B21" s="53" t="s">
        <v>31</v>
      </c>
      <c r="C21" s="71"/>
      <c r="D21" s="69">
        <v>36807</v>
      </c>
      <c r="E21" s="16"/>
      <c r="F21" s="11" t="s">
        <v>6</v>
      </c>
      <c r="G21" s="55" t="s">
        <v>61</v>
      </c>
      <c r="H21" s="57" t="s">
        <v>91</v>
      </c>
      <c r="I21" s="11" t="s">
        <v>6</v>
      </c>
      <c r="J21" s="17"/>
    </row>
    <row r="22" spans="1:10" x14ac:dyDescent="0.25">
      <c r="A22" s="4">
        <v>116</v>
      </c>
      <c r="B22" s="53" t="s">
        <v>16</v>
      </c>
      <c r="C22" s="71"/>
      <c r="D22" s="69">
        <v>16151</v>
      </c>
      <c r="E22" s="16"/>
      <c r="F22" s="11" t="s">
        <v>6</v>
      </c>
      <c r="G22" s="55" t="s">
        <v>46</v>
      </c>
      <c r="H22" s="57" t="s">
        <v>76</v>
      </c>
      <c r="I22" s="11" t="s">
        <v>6</v>
      </c>
      <c r="J22" s="17"/>
    </row>
    <row r="23" spans="1:10" x14ac:dyDescent="0.25">
      <c r="A23" s="4">
        <v>121</v>
      </c>
      <c r="B23" s="53" t="s">
        <v>12</v>
      </c>
      <c r="C23" s="71"/>
      <c r="D23" s="69">
        <v>21042</v>
      </c>
      <c r="E23" s="16"/>
      <c r="F23" s="11" t="s">
        <v>6</v>
      </c>
      <c r="G23" s="55" t="s">
        <v>42</v>
      </c>
      <c r="H23" s="57" t="s">
        <v>72</v>
      </c>
      <c r="I23" s="11" t="s">
        <v>6</v>
      </c>
      <c r="J23" s="17"/>
    </row>
    <row r="24" spans="1:10" x14ac:dyDescent="0.25">
      <c r="A24" s="4">
        <v>122</v>
      </c>
      <c r="B24" s="53" t="s">
        <v>26</v>
      </c>
      <c r="C24" s="71"/>
      <c r="D24" s="69">
        <v>39980</v>
      </c>
      <c r="E24" s="16"/>
      <c r="F24" s="11" t="s">
        <v>6</v>
      </c>
      <c r="G24" s="55" t="s">
        <v>56</v>
      </c>
      <c r="H24" s="57" t="s">
        <v>86</v>
      </c>
      <c r="I24" s="11" t="s">
        <v>6</v>
      </c>
      <c r="J24" s="17"/>
    </row>
    <row r="25" spans="1:10" x14ac:dyDescent="0.25">
      <c r="A25" s="4">
        <v>134</v>
      </c>
      <c r="B25" s="53" t="s">
        <v>34</v>
      </c>
      <c r="C25" s="71"/>
      <c r="D25" s="69">
        <v>32829</v>
      </c>
      <c r="E25" s="16"/>
      <c r="F25" s="11" t="s">
        <v>6</v>
      </c>
      <c r="G25" s="55" t="s">
        <v>64</v>
      </c>
      <c r="H25" s="57" t="s">
        <v>94</v>
      </c>
      <c r="I25" s="11" t="s">
        <v>6</v>
      </c>
      <c r="J25" s="17"/>
    </row>
    <row r="26" spans="1:10" ht="29.25" x14ac:dyDescent="0.25">
      <c r="A26" s="4">
        <v>136</v>
      </c>
      <c r="B26" s="53" t="s">
        <v>30</v>
      </c>
      <c r="C26" s="71"/>
      <c r="D26" s="69">
        <v>24097</v>
      </c>
      <c r="E26" s="16"/>
      <c r="F26" s="11" t="s">
        <v>6</v>
      </c>
      <c r="G26" s="55" t="s">
        <v>60</v>
      </c>
      <c r="H26" s="57" t="s">
        <v>90</v>
      </c>
      <c r="I26" s="11" t="s">
        <v>6</v>
      </c>
      <c r="J26" s="17"/>
    </row>
    <row r="27" spans="1:10" x14ac:dyDescent="0.25">
      <c r="A27" s="4">
        <v>144</v>
      </c>
      <c r="B27" s="53" t="s">
        <v>11</v>
      </c>
      <c r="C27" s="71"/>
      <c r="D27" s="69">
        <v>8175</v>
      </c>
      <c r="E27" s="16"/>
      <c r="F27" s="11" t="s">
        <v>6</v>
      </c>
      <c r="G27" s="55" t="s">
        <v>41</v>
      </c>
      <c r="H27" s="57" t="s">
        <v>71</v>
      </c>
      <c r="I27" s="11" t="s">
        <v>6</v>
      </c>
      <c r="J27" s="17"/>
    </row>
    <row r="28" spans="1:10" ht="72" x14ac:dyDescent="0.25">
      <c r="A28" s="4">
        <v>145</v>
      </c>
      <c r="B28" s="53" t="s">
        <v>25</v>
      </c>
      <c r="C28" s="71"/>
      <c r="D28" s="69">
        <v>26888</v>
      </c>
      <c r="E28" s="16"/>
      <c r="F28" s="11" t="s">
        <v>6</v>
      </c>
      <c r="G28" s="55" t="s">
        <v>55</v>
      </c>
      <c r="H28" s="57" t="s">
        <v>85</v>
      </c>
      <c r="I28" s="11" t="s">
        <v>6</v>
      </c>
      <c r="J28" s="17"/>
    </row>
    <row r="29" spans="1:10" x14ac:dyDescent="0.25">
      <c r="A29" s="4">
        <v>148</v>
      </c>
      <c r="B29" s="53" t="s">
        <v>33</v>
      </c>
      <c r="C29" s="71"/>
      <c r="D29" s="69">
        <v>13630</v>
      </c>
      <c r="E29" s="16"/>
      <c r="F29" s="11" t="s">
        <v>6</v>
      </c>
      <c r="G29" s="55" t="s">
        <v>63</v>
      </c>
      <c r="H29" s="57" t="s">
        <v>93</v>
      </c>
      <c r="I29" s="11" t="s">
        <v>6</v>
      </c>
      <c r="J29" s="17"/>
    </row>
    <row r="30" spans="1:10" x14ac:dyDescent="0.25">
      <c r="B30" s="53" t="s">
        <v>18</v>
      </c>
      <c r="C30" s="71"/>
      <c r="D30" s="69">
        <v>36645</v>
      </c>
      <c r="E30" s="16"/>
      <c r="F30" s="11" t="s">
        <v>6</v>
      </c>
      <c r="G30" s="55" t="s">
        <v>48</v>
      </c>
      <c r="H30" s="57" t="s">
        <v>78</v>
      </c>
      <c r="I30" s="11" t="s">
        <v>6</v>
      </c>
      <c r="J30" s="37"/>
    </row>
    <row r="31" spans="1:10" ht="29.25" x14ac:dyDescent="0.25">
      <c r="B31" s="53" t="s">
        <v>17</v>
      </c>
      <c r="C31" s="71"/>
      <c r="D31" s="69">
        <v>32328</v>
      </c>
      <c r="E31" s="16"/>
      <c r="F31" s="11" t="s">
        <v>6</v>
      </c>
      <c r="G31" s="55" t="s">
        <v>47</v>
      </c>
      <c r="H31" s="57" t="s">
        <v>77</v>
      </c>
      <c r="I31" s="11" t="s">
        <v>6</v>
      </c>
      <c r="J31" s="37"/>
    </row>
    <row r="32" spans="1:10" x14ac:dyDescent="0.25">
      <c r="B32" s="53" t="s">
        <v>35</v>
      </c>
      <c r="C32" s="71"/>
      <c r="D32" s="69">
        <v>18483</v>
      </c>
      <c r="E32" s="16"/>
      <c r="F32" s="11" t="s">
        <v>6</v>
      </c>
      <c r="G32" s="55" t="s">
        <v>65</v>
      </c>
      <c r="H32" s="57" t="s">
        <v>95</v>
      </c>
      <c r="I32" s="11" t="s">
        <v>6</v>
      </c>
      <c r="J32" s="37"/>
    </row>
    <row r="33" spans="2:10" ht="15.75" thickBot="1" x14ac:dyDescent="0.3">
      <c r="B33" s="54" t="s">
        <v>23</v>
      </c>
      <c r="C33" s="72"/>
      <c r="D33" s="70">
        <v>39999</v>
      </c>
      <c r="E33" s="18"/>
      <c r="F33" s="12" t="s">
        <v>6</v>
      </c>
      <c r="G33" s="56" t="s">
        <v>53</v>
      </c>
      <c r="H33" s="58" t="s">
        <v>83</v>
      </c>
      <c r="I33" s="12" t="s">
        <v>6</v>
      </c>
      <c r="J33" s="43"/>
    </row>
    <row r="34" spans="2:10" x14ac:dyDescent="0.25">
      <c r="B34" s="49"/>
    </row>
    <row r="35" spans="2:10" ht="15.75" x14ac:dyDescent="0.25">
      <c r="B35" s="49"/>
      <c r="C35" s="21"/>
    </row>
    <row r="36" spans="2:10" ht="15.75" x14ac:dyDescent="0.25">
      <c r="B36" s="59"/>
      <c r="C36" s="60"/>
      <c r="D36" s="60" t="s">
        <v>102</v>
      </c>
      <c r="E36" s="61">
        <f>SUMPRODUCT(E4:E33,D4:D33)</f>
        <v>0</v>
      </c>
      <c r="G36" s="66" t="s">
        <v>99</v>
      </c>
      <c r="H36" s="67">
        <f>SUM(E4:E33)</f>
        <v>0</v>
      </c>
    </row>
    <row r="37" spans="2:10" ht="15.75" x14ac:dyDescent="0.25">
      <c r="B37" s="59"/>
      <c r="C37" s="62"/>
      <c r="D37" s="63"/>
      <c r="E37" s="64"/>
      <c r="G37" s="68"/>
      <c r="H37" s="68"/>
    </row>
    <row r="38" spans="2:10" ht="15.75" x14ac:dyDescent="0.25">
      <c r="B38" s="59"/>
      <c r="C38" s="62"/>
      <c r="D38" s="60" t="s">
        <v>100</v>
      </c>
      <c r="E38" s="65">
        <f>E36/SUM(D4:D33)</f>
        <v>0</v>
      </c>
      <c r="G38" s="66" t="s">
        <v>101</v>
      </c>
      <c r="H38" s="67">
        <f>COUNT(D4:D33)-H36</f>
        <v>30</v>
      </c>
    </row>
    <row r="39" spans="2:10" x14ac:dyDescent="0.25">
      <c r="B39" s="49"/>
    </row>
    <row r="40" spans="2:10" x14ac:dyDescent="0.25">
      <c r="B40" s="49"/>
    </row>
    <row r="41" spans="2:10" x14ac:dyDescent="0.25">
      <c r="B41" s="49"/>
    </row>
    <row r="42" spans="2:10" x14ac:dyDescent="0.25">
      <c r="B42" s="49"/>
    </row>
    <row r="43" spans="2:10" x14ac:dyDescent="0.25">
      <c r="B43" s="49"/>
    </row>
    <row r="44" spans="2:10" x14ac:dyDescent="0.25">
      <c r="B44" s="49"/>
    </row>
    <row r="45" spans="2:10" x14ac:dyDescent="0.25">
      <c r="B45" s="49"/>
    </row>
    <row r="46" spans="2:10" x14ac:dyDescent="0.25">
      <c r="B46" s="49"/>
    </row>
    <row r="47" spans="2:10" x14ac:dyDescent="0.25">
      <c r="B47" s="49"/>
    </row>
    <row r="48" spans="2:10" x14ac:dyDescent="0.25">
      <c r="B48" s="49"/>
    </row>
    <row r="49" spans="2:2" x14ac:dyDescent="0.25">
      <c r="B49" s="49"/>
    </row>
    <row r="50" spans="2:2" x14ac:dyDescent="0.25">
      <c r="B50" s="49"/>
    </row>
    <row r="51" spans="2:2" x14ac:dyDescent="0.25">
      <c r="B51" s="49"/>
    </row>
    <row r="52" spans="2:2" x14ac:dyDescent="0.25">
      <c r="B52" s="49"/>
    </row>
    <row r="53" spans="2:2" x14ac:dyDescent="0.25">
      <c r="B53" s="49"/>
    </row>
    <row r="54" spans="2:2" x14ac:dyDescent="0.25">
      <c r="B54" s="49"/>
    </row>
    <row r="55" spans="2:2" x14ac:dyDescent="0.25">
      <c r="B55" s="49"/>
    </row>
    <row r="56" spans="2:2" x14ac:dyDescent="0.25">
      <c r="B56" s="49"/>
    </row>
    <row r="57" spans="2:2" x14ac:dyDescent="0.25">
      <c r="B57" s="49"/>
    </row>
    <row r="58" spans="2:2" x14ac:dyDescent="0.25">
      <c r="B58" s="49"/>
    </row>
    <row r="59" spans="2:2" x14ac:dyDescent="0.25">
      <c r="B59" s="49"/>
    </row>
    <row r="60" spans="2:2" x14ac:dyDescent="0.25">
      <c r="B60" s="49"/>
    </row>
    <row r="61" spans="2:2" x14ac:dyDescent="0.25">
      <c r="B61" s="49"/>
    </row>
    <row r="62" spans="2:2" x14ac:dyDescent="0.25">
      <c r="B62" s="49"/>
    </row>
    <row r="63" spans="2:2" x14ac:dyDescent="0.25">
      <c r="B63" s="49"/>
    </row>
    <row r="64" spans="2:2" x14ac:dyDescent="0.25">
      <c r="B64" s="49"/>
    </row>
    <row r="65" spans="2:2" x14ac:dyDescent="0.25">
      <c r="B65" s="49"/>
    </row>
    <row r="66" spans="2:2" x14ac:dyDescent="0.25">
      <c r="B66" s="49"/>
    </row>
    <row r="67" spans="2:2" x14ac:dyDescent="0.25">
      <c r="B67" s="49"/>
    </row>
    <row r="68" spans="2:2" x14ac:dyDescent="0.25">
      <c r="B68" s="49"/>
    </row>
    <row r="69" spans="2:2" x14ac:dyDescent="0.25">
      <c r="B69" s="49"/>
    </row>
    <row r="70" spans="2:2" x14ac:dyDescent="0.25">
      <c r="B70" s="49"/>
    </row>
    <row r="71" spans="2:2" x14ac:dyDescent="0.25">
      <c r="B71" s="49"/>
    </row>
    <row r="72" spans="2:2" x14ac:dyDescent="0.25">
      <c r="B72" s="49"/>
    </row>
    <row r="73" spans="2:2" x14ac:dyDescent="0.25">
      <c r="B73" s="49"/>
    </row>
    <row r="74" spans="2:2" x14ac:dyDescent="0.25">
      <c r="B74" s="49"/>
    </row>
    <row r="75" spans="2:2" x14ac:dyDescent="0.25">
      <c r="B75" s="49"/>
    </row>
    <row r="76" spans="2:2" x14ac:dyDescent="0.25">
      <c r="B76" s="49"/>
    </row>
    <row r="77" spans="2:2" x14ac:dyDescent="0.25">
      <c r="B77" s="49"/>
    </row>
    <row r="78" spans="2:2" x14ac:dyDescent="0.25">
      <c r="B78" s="49"/>
    </row>
    <row r="79" spans="2:2" x14ac:dyDescent="0.25">
      <c r="B79" s="49"/>
    </row>
    <row r="80" spans="2:2" x14ac:dyDescent="0.25">
      <c r="B80" s="49"/>
    </row>
    <row r="81" spans="2:2" x14ac:dyDescent="0.25">
      <c r="B81" s="49"/>
    </row>
    <row r="82" spans="2:2" x14ac:dyDescent="0.25">
      <c r="B82" s="49"/>
    </row>
    <row r="83" spans="2:2" x14ac:dyDescent="0.25">
      <c r="B83" s="49"/>
    </row>
    <row r="84" spans="2:2" x14ac:dyDescent="0.25">
      <c r="B84" s="49"/>
    </row>
    <row r="85" spans="2:2" x14ac:dyDescent="0.25">
      <c r="B85" s="49"/>
    </row>
    <row r="86" spans="2:2" x14ac:dyDescent="0.25">
      <c r="B86" s="49"/>
    </row>
    <row r="87" spans="2:2" x14ac:dyDescent="0.25">
      <c r="B87" s="49"/>
    </row>
    <row r="88" spans="2:2" x14ac:dyDescent="0.25">
      <c r="B88" s="49"/>
    </row>
    <row r="89" spans="2:2" x14ac:dyDescent="0.25">
      <c r="B89" s="49"/>
    </row>
    <row r="90" spans="2:2" x14ac:dyDescent="0.25">
      <c r="B90" s="49"/>
    </row>
    <row r="91" spans="2:2" x14ac:dyDescent="0.25">
      <c r="B91" s="49"/>
    </row>
    <row r="92" spans="2:2" x14ac:dyDescent="0.25">
      <c r="B92" s="49"/>
    </row>
    <row r="93" spans="2:2" x14ac:dyDescent="0.25">
      <c r="B93" s="49"/>
    </row>
    <row r="94" spans="2:2" x14ac:dyDescent="0.25">
      <c r="B94" s="49"/>
    </row>
    <row r="95" spans="2:2" x14ac:dyDescent="0.25">
      <c r="B95" s="49"/>
    </row>
    <row r="96" spans="2:2" x14ac:dyDescent="0.25">
      <c r="B96" s="49"/>
    </row>
    <row r="97" spans="2:2" x14ac:dyDescent="0.25">
      <c r="B97" s="49"/>
    </row>
    <row r="98" spans="2:2" x14ac:dyDescent="0.25">
      <c r="B98" s="49"/>
    </row>
    <row r="99" spans="2:2" x14ac:dyDescent="0.25">
      <c r="B99" s="49"/>
    </row>
    <row r="100" spans="2:2" x14ac:dyDescent="0.25">
      <c r="B100" s="49"/>
    </row>
    <row r="101" spans="2:2" x14ac:dyDescent="0.25">
      <c r="B101" s="49"/>
    </row>
    <row r="102" spans="2:2" x14ac:dyDescent="0.25">
      <c r="B102" s="49"/>
    </row>
    <row r="103" spans="2:2" x14ac:dyDescent="0.25">
      <c r="B103" s="49"/>
    </row>
    <row r="104" spans="2:2" x14ac:dyDescent="0.25">
      <c r="B104" s="49"/>
    </row>
    <row r="105" spans="2:2" x14ac:dyDescent="0.25">
      <c r="B105" s="49"/>
    </row>
    <row r="106" spans="2:2" x14ac:dyDescent="0.25">
      <c r="B106" s="49"/>
    </row>
    <row r="107" spans="2:2" x14ac:dyDescent="0.25">
      <c r="B107" s="49"/>
    </row>
    <row r="108" spans="2:2" x14ac:dyDescent="0.25">
      <c r="B108" s="49"/>
    </row>
    <row r="109" spans="2:2" x14ac:dyDescent="0.25">
      <c r="B109" s="49"/>
    </row>
    <row r="110" spans="2:2" x14ac:dyDescent="0.25">
      <c r="B110" s="49"/>
    </row>
    <row r="111" spans="2:2" x14ac:dyDescent="0.25">
      <c r="B111" s="49"/>
    </row>
    <row r="112" spans="2:2" x14ac:dyDescent="0.25">
      <c r="B112" s="49"/>
    </row>
    <row r="113" spans="2:2" x14ac:dyDescent="0.25">
      <c r="B113" s="49"/>
    </row>
    <row r="114" spans="2:2" x14ac:dyDescent="0.25">
      <c r="B114" s="49"/>
    </row>
    <row r="115" spans="2:2" x14ac:dyDescent="0.25">
      <c r="B115" s="49"/>
    </row>
    <row r="116" spans="2:2" x14ac:dyDescent="0.25">
      <c r="B116" s="49"/>
    </row>
    <row r="117" spans="2:2" x14ac:dyDescent="0.25">
      <c r="B117" s="49"/>
    </row>
    <row r="118" spans="2:2" x14ac:dyDescent="0.25">
      <c r="B118" s="49"/>
    </row>
    <row r="119" spans="2:2" x14ac:dyDescent="0.25">
      <c r="B119" s="49"/>
    </row>
    <row r="120" spans="2:2" x14ac:dyDescent="0.25">
      <c r="B120" s="49"/>
    </row>
    <row r="121" spans="2:2" x14ac:dyDescent="0.25">
      <c r="B121" s="49"/>
    </row>
    <row r="122" spans="2:2" x14ac:dyDescent="0.25">
      <c r="B122" s="49"/>
    </row>
    <row r="123" spans="2:2" x14ac:dyDescent="0.25">
      <c r="B123" s="49"/>
    </row>
    <row r="124" spans="2:2" x14ac:dyDescent="0.25">
      <c r="B124" s="49"/>
    </row>
  </sheetData>
  <autoFilter ref="A3:J33"/>
  <sortState ref="A4:R157">
    <sortCondition ref="B4:B157"/>
  </sortState>
  <conditionalFormatting sqref="E4:E33">
    <cfRule type="cellIs" dxfId="55" priority="5" operator="lessThan">
      <formula>0</formula>
    </cfRule>
    <cfRule type="cellIs" dxfId="54" priority="6" operator="greaterThan">
      <formula>1</formula>
    </cfRule>
  </conditionalFormatting>
  <hyperlinks>
    <hyperlink ref="G4" r:id="rId1"/>
    <hyperlink ref="G5" r:id="rId2"/>
    <hyperlink ref="G6" r:id="rId3"/>
    <hyperlink ref="G7" r:id="rId4"/>
    <hyperlink ref="G8" r:id="rId5"/>
    <hyperlink ref="G9" r:id="rId6"/>
    <hyperlink ref="G10" r:id="rId7"/>
    <hyperlink ref="G11" r:id="rId8"/>
    <hyperlink ref="G12" r:id="rId9"/>
    <hyperlink ref="G13" r:id="rId10"/>
    <hyperlink ref="G14" r:id="rId11"/>
    <hyperlink ref="G15" r:id="rId12"/>
    <hyperlink ref="G16" r:id="rId13"/>
    <hyperlink ref="G17" r:id="rId14"/>
    <hyperlink ref="G18" r:id="rId15"/>
    <hyperlink ref="G19" r:id="rId16"/>
    <hyperlink ref="G20" r:id="rId17"/>
    <hyperlink ref="G21" r:id="rId18"/>
    <hyperlink ref="G22" r:id="rId19"/>
    <hyperlink ref="G23" r:id="rId20"/>
    <hyperlink ref="G24" r:id="rId21"/>
    <hyperlink ref="G25" r:id="rId22"/>
    <hyperlink ref="G26" r:id="rId23"/>
    <hyperlink ref="G27" r:id="rId24"/>
    <hyperlink ref="G28" r:id="rId25"/>
    <hyperlink ref="G29" r:id="rId26"/>
    <hyperlink ref="G30" r:id="rId27"/>
    <hyperlink ref="G31" r:id="rId28"/>
    <hyperlink ref="G32" r:id="rId29"/>
    <hyperlink ref="G33" r:id="rId30"/>
    <hyperlink ref="H4" r:id="rId31"/>
    <hyperlink ref="H5" r:id="rId32"/>
    <hyperlink ref="H6" r:id="rId33"/>
    <hyperlink ref="H7" r:id="rId34"/>
    <hyperlink ref="H8" r:id="rId35"/>
    <hyperlink ref="H9" r:id="rId36"/>
    <hyperlink ref="H10" r:id="rId37"/>
    <hyperlink ref="H11" r:id="rId38"/>
    <hyperlink ref="H12" r:id="rId39"/>
    <hyperlink ref="H13" r:id="rId40"/>
    <hyperlink ref="H14" r:id="rId41"/>
    <hyperlink ref="H15" r:id="rId42"/>
    <hyperlink ref="H16" r:id="rId43"/>
    <hyperlink ref="H17" r:id="rId44"/>
    <hyperlink ref="H18" r:id="rId45"/>
    <hyperlink ref="H19" r:id="rId46"/>
    <hyperlink ref="H20" r:id="rId47"/>
    <hyperlink ref="H21" r:id="rId48"/>
    <hyperlink ref="H22" r:id="rId49"/>
    <hyperlink ref="H23" r:id="rId50"/>
    <hyperlink ref="H24" r:id="rId51"/>
    <hyperlink ref="H25" r:id="rId52"/>
    <hyperlink ref="H26" r:id="rId53"/>
    <hyperlink ref="H27" r:id="rId54"/>
    <hyperlink ref="H28" r:id="rId55"/>
    <hyperlink ref="H29" r:id="rId56"/>
    <hyperlink ref="H30" r:id="rId57"/>
    <hyperlink ref="H31" r:id="rId58"/>
    <hyperlink ref="H32" r:id="rId59"/>
    <hyperlink ref="H33" r:id="rId60"/>
  </hyperlinks>
  <pageMargins left="0.7" right="0.7" top="0.75" bottom="0.75" header="0.3" footer="0.3"/>
  <pageSetup paperSize="9" orientation="portrait" verticalDpi="0" r:id="rId61"/>
  <legacyDrawing r:id="rId6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5"/>
  <sheetViews>
    <sheetView topLeftCell="B1" workbookViewId="0">
      <selection activeCell="C15" sqref="C15"/>
    </sheetView>
  </sheetViews>
  <sheetFormatPr defaultRowHeight="15" x14ac:dyDescent="0.25"/>
  <cols>
    <col min="1" max="1" width="3.85546875" style="4" hidden="1" customWidth="1"/>
    <col min="2" max="2" width="34.28515625" customWidth="1"/>
    <col min="3" max="3" width="13.140625" customWidth="1"/>
    <col min="4" max="4" width="12.5703125" customWidth="1"/>
    <col min="5" max="5" width="18.85546875" style="1" customWidth="1"/>
    <col min="6" max="6" width="2.28515625" style="4" customWidth="1"/>
    <col min="7" max="7" width="14" customWidth="1"/>
    <col min="8" max="8" width="13.85546875" customWidth="1"/>
    <col min="9" max="9" width="2.28515625" style="4" customWidth="1"/>
    <col min="10" max="10" width="36.28515625" customWidth="1"/>
  </cols>
  <sheetData>
    <row r="1" spans="1:10" ht="15.75" thickBot="1" x14ac:dyDescent="0.3">
      <c r="E1" s="3"/>
      <c r="F1" s="13"/>
      <c r="G1" s="2"/>
    </row>
    <row r="2" spans="1:10" ht="17.25" hidden="1" customHeight="1" x14ac:dyDescent="0.25">
      <c r="B2" s="5"/>
      <c r="C2" s="6"/>
      <c r="D2" s="9"/>
      <c r="E2" s="44" t="e">
        <f>#REF!</f>
        <v>#REF!</v>
      </c>
      <c r="F2" s="7"/>
      <c r="G2" s="6"/>
      <c r="H2" s="6"/>
      <c r="I2" s="8"/>
      <c r="J2" s="9"/>
    </row>
    <row r="3" spans="1:10" ht="29.25" customHeight="1" thickBot="1" x14ac:dyDescent="0.3">
      <c r="B3" s="45" t="s">
        <v>0</v>
      </c>
      <c r="C3" s="46" t="s">
        <v>1</v>
      </c>
      <c r="D3" s="46" t="s">
        <v>2</v>
      </c>
      <c r="E3" s="46" t="s">
        <v>8</v>
      </c>
      <c r="F3" s="47"/>
      <c r="G3" s="46" t="s">
        <v>3</v>
      </c>
      <c r="H3" s="46" t="s">
        <v>4</v>
      </c>
      <c r="I3" s="47"/>
      <c r="J3" s="48" t="s">
        <v>5</v>
      </c>
    </row>
    <row r="4" spans="1:10" x14ac:dyDescent="0.25">
      <c r="A4" s="4">
        <v>10</v>
      </c>
      <c r="B4" s="29"/>
      <c r="C4" s="28"/>
      <c r="D4" s="31"/>
      <c r="E4" s="14"/>
      <c r="F4" s="10" t="s">
        <v>6</v>
      </c>
      <c r="G4" s="27"/>
      <c r="H4" s="30"/>
      <c r="I4" s="10" t="s">
        <v>6</v>
      </c>
      <c r="J4" s="15"/>
    </row>
    <row r="5" spans="1:10" x14ac:dyDescent="0.25">
      <c r="A5" s="4">
        <v>13</v>
      </c>
      <c r="B5" s="32"/>
      <c r="C5" s="33"/>
      <c r="D5" s="34"/>
      <c r="E5" s="16"/>
      <c r="F5" s="11" t="s">
        <v>6</v>
      </c>
      <c r="G5" s="35"/>
      <c r="H5" s="36"/>
      <c r="I5" s="11" t="s">
        <v>6</v>
      </c>
      <c r="J5" s="17"/>
    </row>
    <row r="6" spans="1:10" x14ac:dyDescent="0.25">
      <c r="A6" s="4">
        <v>17</v>
      </c>
      <c r="B6" s="32"/>
      <c r="C6" s="33"/>
      <c r="D6" s="34"/>
      <c r="E6" s="16"/>
      <c r="F6" s="11" t="s">
        <v>6</v>
      </c>
      <c r="G6" s="35"/>
      <c r="H6" s="36"/>
      <c r="I6" s="11" t="s">
        <v>6</v>
      </c>
      <c r="J6" s="17"/>
    </row>
    <row r="7" spans="1:10" x14ac:dyDescent="0.25">
      <c r="A7" s="4">
        <v>23</v>
      </c>
      <c r="B7" s="32"/>
      <c r="C7" s="33"/>
      <c r="D7" s="34"/>
      <c r="E7" s="16"/>
      <c r="F7" s="11" t="s">
        <v>6</v>
      </c>
      <c r="G7" s="35"/>
      <c r="H7" s="36"/>
      <c r="I7" s="11" t="s">
        <v>6</v>
      </c>
      <c r="J7" s="17"/>
    </row>
    <row r="8" spans="1:10" x14ac:dyDescent="0.25">
      <c r="A8" s="4">
        <v>30</v>
      </c>
      <c r="B8" s="32"/>
      <c r="C8" s="33"/>
      <c r="D8" s="34"/>
      <c r="E8" s="16"/>
      <c r="F8" s="11" t="s">
        <v>6</v>
      </c>
      <c r="G8" s="35"/>
      <c r="H8" s="36"/>
      <c r="I8" s="11" t="s">
        <v>6</v>
      </c>
      <c r="J8" s="17"/>
    </row>
    <row r="9" spans="1:10" x14ac:dyDescent="0.25">
      <c r="A9" s="4">
        <v>34</v>
      </c>
      <c r="B9" s="32"/>
      <c r="C9" s="33"/>
      <c r="D9" s="34"/>
      <c r="E9" s="16"/>
      <c r="F9" s="11" t="s">
        <v>6</v>
      </c>
      <c r="G9" s="35"/>
      <c r="H9" s="36"/>
      <c r="I9" s="11" t="s">
        <v>6</v>
      </c>
      <c r="J9" s="17"/>
    </row>
    <row r="10" spans="1:10" x14ac:dyDescent="0.25">
      <c r="A10" s="4">
        <v>35</v>
      </c>
      <c r="B10" s="32"/>
      <c r="C10" s="33"/>
      <c r="D10" s="34"/>
      <c r="E10" s="16"/>
      <c r="F10" s="11" t="s">
        <v>6</v>
      </c>
      <c r="G10" s="35"/>
      <c r="H10" s="36"/>
      <c r="I10" s="11" t="s">
        <v>6</v>
      </c>
      <c r="J10" s="17"/>
    </row>
    <row r="11" spans="1:10" x14ac:dyDescent="0.25">
      <c r="A11" s="4">
        <v>37</v>
      </c>
      <c r="B11" s="32"/>
      <c r="C11" s="33"/>
      <c r="D11" s="34"/>
      <c r="E11" s="16"/>
      <c r="F11" s="11" t="s">
        <v>6</v>
      </c>
      <c r="G11" s="35"/>
      <c r="H11" s="36"/>
      <c r="I11" s="11" t="s">
        <v>6</v>
      </c>
      <c r="J11" s="17"/>
    </row>
    <row r="12" spans="1:10" x14ac:dyDescent="0.25">
      <c r="A12" s="4">
        <v>39</v>
      </c>
      <c r="B12" s="32"/>
      <c r="C12" s="33"/>
      <c r="D12" s="34"/>
      <c r="E12" s="16"/>
      <c r="F12" s="11" t="s">
        <v>6</v>
      </c>
      <c r="G12" s="35"/>
      <c r="H12" s="36"/>
      <c r="I12" s="11" t="s">
        <v>6</v>
      </c>
      <c r="J12" s="17"/>
    </row>
    <row r="13" spans="1:10" x14ac:dyDescent="0.25">
      <c r="A13" s="4">
        <v>42</v>
      </c>
      <c r="B13" s="32"/>
      <c r="C13" s="33"/>
      <c r="D13" s="34"/>
      <c r="E13" s="16"/>
      <c r="F13" s="11" t="s">
        <v>6</v>
      </c>
      <c r="G13" s="35"/>
      <c r="H13" s="36"/>
      <c r="I13" s="11" t="s">
        <v>6</v>
      </c>
      <c r="J13" s="17"/>
    </row>
    <row r="14" spans="1:10" x14ac:dyDescent="0.25">
      <c r="A14" s="4">
        <v>48</v>
      </c>
      <c r="B14" s="32"/>
      <c r="C14" s="33"/>
      <c r="D14" s="34"/>
      <c r="E14" s="16"/>
      <c r="F14" s="11" t="s">
        <v>6</v>
      </c>
      <c r="G14" s="35"/>
      <c r="H14" s="36"/>
      <c r="I14" s="11" t="s">
        <v>6</v>
      </c>
      <c r="J14" s="17"/>
    </row>
    <row r="15" spans="1:10" x14ac:dyDescent="0.25">
      <c r="A15" s="4">
        <v>61</v>
      </c>
      <c r="B15" s="32"/>
      <c r="C15" s="33"/>
      <c r="D15" s="34"/>
      <c r="E15" s="16"/>
      <c r="F15" s="11" t="s">
        <v>6</v>
      </c>
      <c r="G15" s="35"/>
      <c r="H15" s="36"/>
      <c r="I15" s="11" t="s">
        <v>6</v>
      </c>
      <c r="J15" s="17"/>
    </row>
    <row r="16" spans="1:10" x14ac:dyDescent="0.25">
      <c r="A16" s="4">
        <v>63</v>
      </c>
      <c r="B16" s="32"/>
      <c r="C16" s="33"/>
      <c r="D16" s="34"/>
      <c r="E16" s="16"/>
      <c r="F16" s="11" t="s">
        <v>6</v>
      </c>
      <c r="G16" s="35"/>
      <c r="H16" s="36"/>
      <c r="I16" s="11" t="s">
        <v>6</v>
      </c>
      <c r="J16" s="17"/>
    </row>
    <row r="17" spans="1:10" x14ac:dyDescent="0.25">
      <c r="A17" s="4">
        <v>69</v>
      </c>
      <c r="B17" s="32"/>
      <c r="C17" s="33"/>
      <c r="D17" s="34"/>
      <c r="E17" s="16"/>
      <c r="F17" s="11" t="s">
        <v>6</v>
      </c>
      <c r="G17" s="35"/>
      <c r="H17" s="36"/>
      <c r="I17" s="11" t="s">
        <v>6</v>
      </c>
      <c r="J17" s="17"/>
    </row>
    <row r="18" spans="1:10" x14ac:dyDescent="0.25">
      <c r="A18" s="4">
        <v>86</v>
      </c>
      <c r="B18" s="32"/>
      <c r="C18" s="33"/>
      <c r="D18" s="34"/>
      <c r="E18" s="16"/>
      <c r="F18" s="11" t="s">
        <v>6</v>
      </c>
      <c r="G18" s="35"/>
      <c r="H18" s="36"/>
      <c r="I18" s="11" t="s">
        <v>6</v>
      </c>
      <c r="J18" s="17"/>
    </row>
    <row r="19" spans="1:10" x14ac:dyDescent="0.25">
      <c r="A19" s="4">
        <v>89</v>
      </c>
      <c r="B19" s="32"/>
      <c r="C19" s="33"/>
      <c r="D19" s="34"/>
      <c r="E19" s="16"/>
      <c r="F19" s="11" t="s">
        <v>6</v>
      </c>
      <c r="G19" s="35"/>
      <c r="H19" s="36"/>
      <c r="I19" s="11" t="s">
        <v>6</v>
      </c>
      <c r="J19" s="17"/>
    </row>
    <row r="20" spans="1:10" x14ac:dyDescent="0.25">
      <c r="A20" s="4">
        <v>93</v>
      </c>
      <c r="B20" s="32"/>
      <c r="C20" s="33"/>
      <c r="D20" s="34"/>
      <c r="E20" s="16"/>
      <c r="F20" s="11" t="s">
        <v>6</v>
      </c>
      <c r="G20" s="35"/>
      <c r="H20" s="36"/>
      <c r="I20" s="11" t="s">
        <v>6</v>
      </c>
      <c r="J20" s="17"/>
    </row>
    <row r="21" spans="1:10" x14ac:dyDescent="0.25">
      <c r="A21" s="4">
        <v>98</v>
      </c>
      <c r="B21" s="32"/>
      <c r="C21" s="33"/>
      <c r="D21" s="34"/>
      <c r="E21" s="16"/>
      <c r="F21" s="11" t="s">
        <v>6</v>
      </c>
      <c r="G21" s="35"/>
      <c r="H21" s="36"/>
      <c r="I21" s="11" t="s">
        <v>6</v>
      </c>
      <c r="J21" s="17"/>
    </row>
    <row r="22" spans="1:10" x14ac:dyDescent="0.25">
      <c r="A22" s="4">
        <v>99</v>
      </c>
      <c r="B22" s="32"/>
      <c r="C22" s="33"/>
      <c r="D22" s="34"/>
      <c r="E22" s="16"/>
      <c r="F22" s="11" t="s">
        <v>6</v>
      </c>
      <c r="G22" s="35"/>
      <c r="H22" s="36"/>
      <c r="I22" s="11" t="s">
        <v>6</v>
      </c>
      <c r="J22" s="17"/>
    </row>
    <row r="23" spans="1:10" x14ac:dyDescent="0.25">
      <c r="A23" s="4">
        <v>101</v>
      </c>
      <c r="B23" s="32"/>
      <c r="C23" s="33"/>
      <c r="D23" s="34"/>
      <c r="E23" s="16"/>
      <c r="F23" s="11" t="s">
        <v>6</v>
      </c>
      <c r="G23" s="35"/>
      <c r="H23" s="36"/>
      <c r="I23" s="11" t="s">
        <v>6</v>
      </c>
      <c r="J23" s="17"/>
    </row>
    <row r="24" spans="1:10" x14ac:dyDescent="0.25">
      <c r="A24" s="4">
        <v>102</v>
      </c>
      <c r="B24" s="32"/>
      <c r="C24" s="33"/>
      <c r="D24" s="34"/>
      <c r="E24" s="16"/>
      <c r="F24" s="11" t="s">
        <v>6</v>
      </c>
      <c r="G24" s="35"/>
      <c r="H24" s="36"/>
      <c r="I24" s="11" t="s">
        <v>6</v>
      </c>
      <c r="J24" s="17"/>
    </row>
    <row r="25" spans="1:10" x14ac:dyDescent="0.25">
      <c r="A25" s="4">
        <v>106</v>
      </c>
      <c r="B25" s="32"/>
      <c r="C25" s="33"/>
      <c r="D25" s="34"/>
      <c r="E25" s="16"/>
      <c r="F25" s="11" t="s">
        <v>6</v>
      </c>
      <c r="G25" s="35"/>
      <c r="H25" s="36"/>
      <c r="I25" s="11" t="s">
        <v>6</v>
      </c>
      <c r="J25" s="17"/>
    </row>
    <row r="26" spans="1:10" x14ac:dyDescent="0.25">
      <c r="A26" s="4">
        <v>119</v>
      </c>
      <c r="B26" s="32"/>
      <c r="C26" s="33"/>
      <c r="D26" s="34"/>
      <c r="E26" s="16"/>
      <c r="F26" s="11" t="s">
        <v>6</v>
      </c>
      <c r="G26" s="35"/>
      <c r="H26" s="36"/>
      <c r="I26" s="11" t="s">
        <v>6</v>
      </c>
      <c r="J26" s="17"/>
    </row>
    <row r="27" spans="1:10" x14ac:dyDescent="0.25">
      <c r="A27" s="4">
        <v>127</v>
      </c>
      <c r="B27" s="32"/>
      <c r="C27" s="33"/>
      <c r="D27" s="34"/>
      <c r="E27" s="16"/>
      <c r="F27" s="11" t="s">
        <v>6</v>
      </c>
      <c r="G27" s="35"/>
      <c r="H27" s="36"/>
      <c r="I27" s="11" t="s">
        <v>6</v>
      </c>
      <c r="J27" s="17"/>
    </row>
    <row r="28" spans="1:10" x14ac:dyDescent="0.25">
      <c r="A28" s="4">
        <v>142</v>
      </c>
      <c r="B28" s="32"/>
      <c r="C28" s="33"/>
      <c r="D28" s="34"/>
      <c r="E28" s="16"/>
      <c r="F28" s="11" t="s">
        <v>6</v>
      </c>
      <c r="G28" s="35"/>
      <c r="H28" s="36"/>
      <c r="I28" s="11" t="s">
        <v>6</v>
      </c>
      <c r="J28" s="17"/>
    </row>
    <row r="29" spans="1:10" x14ac:dyDescent="0.25">
      <c r="A29" s="4">
        <v>143</v>
      </c>
      <c r="B29" s="32"/>
      <c r="C29" s="33"/>
      <c r="D29" s="34"/>
      <c r="E29" s="16"/>
      <c r="F29" s="11" t="s">
        <v>6</v>
      </c>
      <c r="G29" s="35"/>
      <c r="H29" s="36"/>
      <c r="I29" s="11" t="s">
        <v>6</v>
      </c>
      <c r="J29" s="17"/>
    </row>
    <row r="30" spans="1:10" ht="15.75" thickBot="1" x14ac:dyDescent="0.3">
      <c r="A30" s="4">
        <v>148</v>
      </c>
      <c r="B30" s="38"/>
      <c r="C30" s="39"/>
      <c r="D30" s="40"/>
      <c r="E30" s="18"/>
      <c r="F30" s="12" t="s">
        <v>6</v>
      </c>
      <c r="G30" s="41"/>
      <c r="H30" s="42"/>
      <c r="I30" s="12" t="s">
        <v>6</v>
      </c>
      <c r="J30" s="19"/>
    </row>
    <row r="31" spans="1:10" x14ac:dyDescent="0.25">
      <c r="G31" s="20"/>
      <c r="H31" s="20"/>
    </row>
    <row r="33" spans="3:5" ht="15.75" x14ac:dyDescent="0.25">
      <c r="D33" s="21" t="s">
        <v>2</v>
      </c>
      <c r="E33" s="22">
        <f>SUMPRODUCT(E4:E30,D4:D30)</f>
        <v>0</v>
      </c>
    </row>
    <row r="34" spans="3:5" ht="15.75" x14ac:dyDescent="0.25">
      <c r="C34" s="21"/>
      <c r="D34" s="21"/>
      <c r="E34" s="25"/>
    </row>
    <row r="35" spans="3:5" ht="15.75" x14ac:dyDescent="0.25">
      <c r="C35" s="23" t="s">
        <v>7</v>
      </c>
      <c r="D35" s="24" t="e">
        <f>E33/SUM(D4:D30)</f>
        <v>#DIV/0!</v>
      </c>
      <c r="E35" s="26"/>
    </row>
  </sheetData>
  <conditionalFormatting sqref="E4">
    <cfRule type="cellIs" dxfId="53" priority="53" operator="lessThan">
      <formula>0</formula>
    </cfRule>
    <cfRule type="cellIs" dxfId="52" priority="54" operator="greaterThan">
      <formula>1</formula>
    </cfRule>
  </conditionalFormatting>
  <conditionalFormatting sqref="E5">
    <cfRule type="cellIs" dxfId="51" priority="51" operator="lessThan">
      <formula>0</formula>
    </cfRule>
    <cfRule type="cellIs" dxfId="50" priority="52" operator="greaterThan">
      <formula>1</formula>
    </cfRule>
  </conditionalFormatting>
  <conditionalFormatting sqref="E6">
    <cfRule type="cellIs" dxfId="49" priority="49" operator="lessThan">
      <formula>0</formula>
    </cfRule>
    <cfRule type="cellIs" dxfId="48" priority="50" operator="greaterThan">
      <formula>1</formula>
    </cfRule>
  </conditionalFormatting>
  <conditionalFormatting sqref="E7">
    <cfRule type="cellIs" dxfId="47" priority="47" operator="lessThan">
      <formula>0</formula>
    </cfRule>
    <cfRule type="cellIs" dxfId="46" priority="48" operator="greaterThan">
      <formula>1</formula>
    </cfRule>
  </conditionalFormatting>
  <conditionalFormatting sqref="E8">
    <cfRule type="cellIs" dxfId="45" priority="45" operator="lessThan">
      <formula>0</formula>
    </cfRule>
    <cfRule type="cellIs" dxfId="44" priority="46" operator="greaterThan">
      <formula>1</formula>
    </cfRule>
  </conditionalFormatting>
  <conditionalFormatting sqref="E9">
    <cfRule type="cellIs" dxfId="43" priority="43" operator="lessThan">
      <formula>0</formula>
    </cfRule>
    <cfRule type="cellIs" dxfId="42" priority="44" operator="greaterThan">
      <formula>1</formula>
    </cfRule>
  </conditionalFormatting>
  <conditionalFormatting sqref="E10">
    <cfRule type="cellIs" dxfId="41" priority="41" operator="lessThan">
      <formula>0</formula>
    </cfRule>
    <cfRule type="cellIs" dxfId="40" priority="42" operator="greaterThan">
      <formula>1</formula>
    </cfRule>
  </conditionalFormatting>
  <conditionalFormatting sqref="E11">
    <cfRule type="cellIs" dxfId="39" priority="39" operator="lessThan">
      <formula>0</formula>
    </cfRule>
    <cfRule type="cellIs" dxfId="38" priority="40" operator="greaterThan">
      <formula>1</formula>
    </cfRule>
  </conditionalFormatting>
  <conditionalFormatting sqref="E12">
    <cfRule type="cellIs" dxfId="37" priority="37" operator="lessThan">
      <formula>0</formula>
    </cfRule>
    <cfRule type="cellIs" dxfId="36" priority="38" operator="greaterThan">
      <formula>1</formula>
    </cfRule>
  </conditionalFormatting>
  <conditionalFormatting sqref="E13">
    <cfRule type="cellIs" dxfId="35" priority="35" operator="lessThan">
      <formula>0</formula>
    </cfRule>
    <cfRule type="cellIs" dxfId="34" priority="36" operator="greaterThan">
      <formula>1</formula>
    </cfRule>
  </conditionalFormatting>
  <conditionalFormatting sqref="E14">
    <cfRule type="cellIs" dxfId="33" priority="33" operator="lessThan">
      <formula>0</formula>
    </cfRule>
    <cfRule type="cellIs" dxfId="32" priority="34" operator="greaterThan">
      <formula>1</formula>
    </cfRule>
  </conditionalFormatting>
  <conditionalFormatting sqref="E15">
    <cfRule type="cellIs" dxfId="31" priority="31" operator="lessThan">
      <formula>0</formula>
    </cfRule>
    <cfRule type="cellIs" dxfId="30" priority="32" operator="greaterThan">
      <formula>1</formula>
    </cfRule>
  </conditionalFormatting>
  <conditionalFormatting sqref="E16">
    <cfRule type="cellIs" dxfId="29" priority="29" operator="lessThan">
      <formula>0</formula>
    </cfRule>
    <cfRule type="cellIs" dxfId="28" priority="30" operator="greaterThan">
      <formula>1</formula>
    </cfRule>
  </conditionalFormatting>
  <conditionalFormatting sqref="E17">
    <cfRule type="cellIs" dxfId="27" priority="27" operator="lessThan">
      <formula>0</formula>
    </cfRule>
    <cfRule type="cellIs" dxfId="26" priority="28" operator="greaterThan">
      <formula>1</formula>
    </cfRule>
  </conditionalFormatting>
  <conditionalFormatting sqref="E18">
    <cfRule type="cellIs" dxfId="25" priority="25" operator="lessThan">
      <formula>0</formula>
    </cfRule>
    <cfRule type="cellIs" dxfId="24" priority="26" operator="greaterThan">
      <formula>1</formula>
    </cfRule>
  </conditionalFormatting>
  <conditionalFormatting sqref="E19">
    <cfRule type="cellIs" dxfId="23" priority="23" operator="lessThan">
      <formula>0</formula>
    </cfRule>
    <cfRule type="cellIs" dxfId="22" priority="24" operator="greaterThan">
      <formula>1</formula>
    </cfRule>
  </conditionalFormatting>
  <conditionalFormatting sqref="E20">
    <cfRule type="cellIs" dxfId="21" priority="21" operator="lessThan">
      <formula>0</formula>
    </cfRule>
    <cfRule type="cellIs" dxfId="20" priority="22" operator="greaterThan">
      <formula>1</formula>
    </cfRule>
  </conditionalFormatting>
  <conditionalFormatting sqref="E21">
    <cfRule type="cellIs" dxfId="19" priority="19" operator="lessThan">
      <formula>0</formula>
    </cfRule>
    <cfRule type="cellIs" dxfId="18" priority="20" operator="greaterThan">
      <formula>1</formula>
    </cfRule>
  </conditionalFormatting>
  <conditionalFormatting sqref="E22">
    <cfRule type="cellIs" dxfId="17" priority="17" operator="lessThan">
      <formula>0</formula>
    </cfRule>
    <cfRule type="cellIs" dxfId="16" priority="18" operator="greaterThan">
      <formula>1</formula>
    </cfRule>
  </conditionalFormatting>
  <conditionalFormatting sqref="E23">
    <cfRule type="cellIs" dxfId="15" priority="15" operator="lessThan">
      <formula>0</formula>
    </cfRule>
    <cfRule type="cellIs" dxfId="14" priority="16" operator="greaterThan">
      <formula>1</formula>
    </cfRule>
  </conditionalFormatting>
  <conditionalFormatting sqref="E24">
    <cfRule type="cellIs" dxfId="13" priority="13" operator="lessThan">
      <formula>0</formula>
    </cfRule>
    <cfRule type="cellIs" dxfId="12" priority="14" operator="greaterThan">
      <formula>1</formula>
    </cfRule>
  </conditionalFormatting>
  <conditionalFormatting sqref="E25">
    <cfRule type="cellIs" dxfId="11" priority="11" operator="lessThan">
      <formula>0</formula>
    </cfRule>
    <cfRule type="cellIs" dxfId="10" priority="12" operator="greaterThan">
      <formula>1</formula>
    </cfRule>
  </conditionalFormatting>
  <conditionalFormatting sqref="E26">
    <cfRule type="cellIs" dxfId="9" priority="9" operator="lessThan">
      <formula>0</formula>
    </cfRule>
    <cfRule type="cellIs" dxfId="8" priority="10" operator="greaterThan">
      <formula>1</formula>
    </cfRule>
  </conditionalFormatting>
  <conditionalFormatting sqref="E27">
    <cfRule type="cellIs" dxfId="7" priority="7" operator="lessThan">
      <formula>0</formula>
    </cfRule>
    <cfRule type="cellIs" dxfId="6" priority="8" operator="greaterThan">
      <formula>1</formula>
    </cfRule>
  </conditionalFormatting>
  <conditionalFormatting sqref="E28">
    <cfRule type="cellIs" dxfId="5" priority="5" operator="lessThan">
      <formula>0</formula>
    </cfRule>
    <cfRule type="cellIs" dxfId="4" priority="6" operator="greaterThan">
      <formula>1</formula>
    </cfRule>
  </conditionalFormatting>
  <conditionalFormatting sqref="E29">
    <cfRule type="cellIs" dxfId="3" priority="3" operator="lessThan">
      <formula>0</formula>
    </cfRule>
    <cfRule type="cellIs" dxfId="2" priority="4" operator="greaterThan">
      <formula>1</formula>
    </cfRule>
  </conditionalFormatting>
  <conditionalFormatting sqref="E30">
    <cfRule type="cellIs" dxfId="1" priority="1" operator="lessThan">
      <formula>0</formula>
    </cfRule>
    <cfRule type="cellIs" dxfId="0" priority="2" operator="greaterThan">
      <formula>1</formula>
    </cfRule>
  </conditionalFormatting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Общий список</vt:lpstr>
      <vt:lpstr>Финалисты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</dc:creator>
  <cp:lastModifiedBy>Kir</cp:lastModifiedBy>
  <dcterms:created xsi:type="dcterms:W3CDTF">2015-04-26T11:11:32Z</dcterms:created>
  <dcterms:modified xsi:type="dcterms:W3CDTF">2018-06-29T20:08:24Z</dcterms:modified>
</cp:coreProperties>
</file>