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ir\Desktop\24343\"/>
    </mc:Choice>
  </mc:AlternateContent>
  <xr:revisionPtr revIDLastSave="0" documentId="13_ncr:1_{AF709415-2B97-4E8A-A93B-8D19D36EC73B}" xr6:coauthVersionLast="40" xr6:coauthVersionMax="40" xr10:uidLastSave="{00000000-0000-0000-0000-000000000000}"/>
  <bookViews>
    <workbookView xWindow="0" yWindow="0" windowWidth="28800" windowHeight="13020" xr2:uid="{00000000-000D-0000-FFFF-FFFF00000000}"/>
  </bookViews>
  <sheets>
    <sheet name="ПФ - Весна 2021 Финал" sheetId="1" r:id="rId1"/>
  </sheets>
  <definedNames>
    <definedName name="_xlnm._FilterDatabase" localSheetId="0" hidden="1">'ПФ - Весна 2021 Финал'!$A$2:$M$2</definedName>
    <definedName name="_xlnm.Print_Area" localSheetId="0">'ПФ - Весна 2021 Финал'!$B$2:$L$29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J3" i="1"/>
  <c r="I3" i="1"/>
  <c r="E32" i="1"/>
  <c r="E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</author>
  </authors>
  <commentLis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<sst xmlns="http://schemas.openxmlformats.org/spreadsheetml/2006/main" count="146" uniqueCount="91">
  <si>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</si>
  <si>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</si>
  <si>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</si>
  <si>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</si>
  <si>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</si>
  <si>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</si>
  <si>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Ссылка на рассказа</t>
  </si>
  <si>
    <t>Артисты погорелого театра</t>
  </si>
  <si>
    <t>Атомная дева</t>
  </si>
  <si>
    <t>Билась красная птица...</t>
  </si>
  <si>
    <t>Бомбардировщик-попаданец!</t>
  </si>
  <si>
    <t>Вариант Гончева</t>
  </si>
  <si>
    <t>Говорунья</t>
  </si>
  <si>
    <t>Горевестник</t>
  </si>
  <si>
    <t>Господин экзекутор</t>
  </si>
  <si>
    <t>Двоедушник</t>
  </si>
  <si>
    <t>Дневник на крышке гроба</t>
  </si>
  <si>
    <t>До границы с Норвегией</t>
  </si>
  <si>
    <t>Журавли</t>
  </si>
  <si>
    <t>Забытые</t>
  </si>
  <si>
    <t>Избавители</t>
  </si>
  <si>
    <t>Кровный родственник</t>
  </si>
  <si>
    <t>Купидон</t>
  </si>
  <si>
    <t>О братьях младших</t>
  </si>
  <si>
    <t>Отель “Subite”</t>
  </si>
  <si>
    <t>Под крышей дома Моего</t>
  </si>
  <si>
    <t>Разбуди меня утром</t>
  </si>
  <si>
    <t>Раховна</t>
  </si>
  <si>
    <t>Своя весна</t>
  </si>
  <si>
    <t>Семя Руевитово</t>
  </si>
  <si>
    <t>Сказки текут по венам</t>
  </si>
  <si>
    <t>Спаси и Сохрани</t>
  </si>
  <si>
    <t>Станция на перекрёстке</t>
  </si>
  <si>
    <t>У ветра серые глаза</t>
  </si>
  <si>
    <t>https://fancon.ru/2021v_Artisty_pogorelogo_teatra</t>
  </si>
  <si>
    <t>https://fancon.ru/2021v_Atomnaia_deva</t>
  </si>
  <si>
    <t>https://fancon.ru/2021v_Bilas_krasnaia_ptitca</t>
  </si>
  <si>
    <t>https://fancon.ru/2021v_Bombardirovshchik-popadanetc</t>
  </si>
  <si>
    <t>https://fancon.ru/2021v_Variant_Goncheva</t>
  </si>
  <si>
    <t>https://fancon.ru/2021v_Govorunia</t>
  </si>
  <si>
    <t>https://fancon.ru/2021v_Gorevestneyk</t>
  </si>
  <si>
    <t>https://fancon.ru/2021v_Gospodin_ekzekutor</t>
  </si>
  <si>
    <t>https://fancon.ru/2021v_Dvoedushnik</t>
  </si>
  <si>
    <t>https://fancon.ru/2021v_Dnevnik_na_kryshke_groba</t>
  </si>
  <si>
    <t>https://fancon.ru/2021v_Do_granitcy_s_Norvegiei</t>
  </si>
  <si>
    <t>https://fancon.ru/2021v_Zhuravli</t>
  </si>
  <si>
    <t>https://fancon.ru/2021v_Zabytye</t>
  </si>
  <si>
    <t>https://fancon.ru/2021v_Izbaviteli</t>
  </si>
  <si>
    <t>https://fancon.ru/2021v_Krovnyi_rodstvennik</t>
  </si>
  <si>
    <t>https://fancon.ru/2021v_Coopidon</t>
  </si>
  <si>
    <t>https://fancon.ru/2021v_O_bratiakh_mladshikh</t>
  </si>
  <si>
    <t>https://fancon.ru/2021v_Otel_Subite</t>
  </si>
  <si>
    <t>https://fancon.ru/2021v_Pod_kryshei_doma_Moego</t>
  </si>
  <si>
    <t>https://fancon.ru/2021v_Razbudi_menia_utrom</t>
  </si>
  <si>
    <t>https://fancon.ru/2021v_Rahovna</t>
  </si>
  <si>
    <t>https://fancon.ru/2021v_Svoia_vesna</t>
  </si>
  <si>
    <t>https://fancon.ru/2021v_Semia_Ruevitovo</t>
  </si>
  <si>
    <t>https://fancon.ru/2021v_Skazki_tekut_po_venam</t>
  </si>
  <si>
    <t>https://fancon.ru/2021v_Spasi_i_Sokhrani</t>
  </si>
  <si>
    <t>https://fancon.ru/2021v_Stantciia_na_perekryostke</t>
  </si>
  <si>
    <t>https://fancon.ru/2021v_U_vetra_serye_glaza</t>
  </si>
  <si>
    <t>https://fancon.ru/forum/index.php?showtopic=20070</t>
  </si>
  <si>
    <t>https://fancon.ru/forum/index.php?showtopic=20074</t>
  </si>
  <si>
    <t>https://fancon.ru/forum/index.php?showtopic=20083</t>
  </si>
  <si>
    <t>https://fancon.ru/forum/index.php?showtopic=20090</t>
  </si>
  <si>
    <t>https://fancon.ru/forum/index.php?showtopic=20095</t>
  </si>
  <si>
    <t>https://fancon.ru/forum/index.php?showtopic=20124</t>
  </si>
  <si>
    <t>https://fancon.ru/forum/index.php?showtopic=20126</t>
  </si>
  <si>
    <t>https://fancon.ru/forum/index.php?showtopic=20127</t>
  </si>
  <si>
    <t>https://fancon.ru/forum/index.php?showtopic=20133</t>
  </si>
  <si>
    <t>https://fancon.ru/forum/index.php?showtopic=20136</t>
  </si>
  <si>
    <t>https://fancon.ru/forum/index.php?showtopic=20137</t>
  </si>
  <si>
    <t>https://fancon.ru/forum/index.php?showtopic=20150</t>
  </si>
  <si>
    <t>https://fancon.ru/forum/index.php?showtopic=20153</t>
  </si>
  <si>
    <t>https://fancon.ru/forum/index.php?showtopic=20169</t>
  </si>
  <si>
    <t>https://fancon.ru/forum/index.php?showtopic=20189</t>
  </si>
  <si>
    <t>https://fancon.ru/forum/index.php?showtopic=20193</t>
  </si>
  <si>
    <t>https://fancon.ru/forum/index.php?showtopic=20234</t>
  </si>
  <si>
    <t>https://fancon.ru/forum/index.php?showtopic=20247</t>
  </si>
  <si>
    <t>https://fancon.ru/forum/index.php?showtopic=20265</t>
  </si>
  <si>
    <t>https://fancon.ru/forum/index.php?showtopic=20300</t>
  </si>
  <si>
    <t>https://fancon.ru/forum/index.php?showtopic=20306</t>
  </si>
  <si>
    <t>https://fancon.ru/forum/index.php?showtopic=20313</t>
  </si>
  <si>
    <t>https://fancon.ru/forum/index.php?showtopic=20317</t>
  </si>
  <si>
    <t>https://fancon.ru/forum/index.php?showtopic=20322</t>
  </si>
  <si>
    <t>https://fancon.ru/forum/index.php?showtopic=20329</t>
  </si>
  <si>
    <t>https://fancon.ru/forum/index.php?showtopic=20335</t>
  </si>
  <si>
    <t>https://fancon.ru/forum/index.php?showtopic=20364</t>
  </si>
  <si>
    <t>1 = прочинато</t>
  </si>
  <si>
    <t>Топик обсуждения</t>
  </si>
  <si>
    <t>Итого прочитано, (финал)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</si>
</sst>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  <font>
      <strike/>
      <sz val="11"/>
      <name val="Arial Cyr"/>
      <charset val="204"/>
    </font>
    <font>
      <strike/>
      <sz val="11"/>
      <color theme="1"/>
      <name val="Calibri"/>
      <family val="2"/>
      <charset val="204"/>
      <scheme val="minor"/>
    </font>
    <font>
      <strike/>
      <sz val="8"/>
      <color theme="1"/>
      <name val="Marlett"/>
      <charset val="2"/>
    </font>
    <font>
      <b/>
      <strike/>
      <sz val="8"/>
      <name val="Arial Cyr"/>
      <charset val="204"/>
    </font>
    <font>
      <strike/>
      <u/>
      <sz val="8"/>
      <color theme="10"/>
      <name val="Calibri"/>
      <family val="2"/>
      <charset val="204"/>
      <scheme val="minor"/>
    </font>
    <font>
      <strike/>
      <u/>
      <sz val="9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10" xfId="0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5" fillId="2" borderId="10" xfId="7" applyFont="1" applyFill="1" applyBorder="1" applyAlignment="1">
      <alignment horizontal="right" vertical="center"/>
    </xf>
    <xf numFmtId="0" fontId="16" fillId="2" borderId="10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7" xfId="7" applyFont="1" applyFill="1" applyBorder="1" applyAlignment="1">
      <alignment horizontal="right" vertical="center"/>
    </xf>
    <xf numFmtId="0" fontId="15" fillId="2" borderId="7" xfId="7" applyFon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5" fillId="2" borderId="3" xfId="7" applyFont="1" applyFill="1" applyBorder="1" applyAlignment="1">
      <alignment horizontal="right" vertical="center"/>
    </xf>
    <xf numFmtId="0" fontId="15" fillId="2" borderId="8" xfId="7" applyFont="1" applyFill="1" applyBorder="1" applyAlignment="1">
      <alignment horizontal="right" vertical="center"/>
    </xf>
    <xf numFmtId="0" fontId="16" fillId="2" borderId="8" xfId="7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7" fillId="3" borderId="12" xfId="4" applyFont="1" applyFill="1" applyBorder="1" applyAlignment="1">
      <alignment horizontal="center" vertical="center" wrapText="1"/>
    </xf>
    <xf numFmtId="0" fontId="17" fillId="3" borderId="13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7" applyFont="1" applyFill="1" applyBorder="1" applyAlignment="1">
      <alignment horizontal="right" vertical="center"/>
    </xf>
    <xf numFmtId="0" fontId="22" fillId="2" borderId="7" xfId="7" applyFont="1" applyFill="1" applyBorder="1" applyAlignment="1">
      <alignment horizontal="right" vertical="center"/>
    </xf>
    <xf numFmtId="0" fontId="23" fillId="2" borderId="7" xfId="7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left" vertical="center"/>
    </xf>
  </cellXfs>
  <cellStyles count="8">
    <cellStyle name="Гиперссылка" xfId="7" builtinId="8"/>
    <cellStyle name="Гиперссылка 2" xfId="3" xr:uid="{00000000-0005-0000-0000-000001000000}"/>
    <cellStyle name="Гиперссылка 2 2" xfId="6" xr:uid="{00000000-0005-0000-0000-000002000000}"/>
    <cellStyle name="Гиперссылка 3" xfId="2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3" xfId="4" xr:uid="{00000000-0005-0000-0000-000007000000}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42"/>
  <sheetViews>
    <sheetView showGridLines="0" tabSelected="1" zoomScale="115" zoomScaleNormal="115" workbookViewId="0">
      <pane ySplit="2" topLeftCell="A12" activePane="bottomLeft" state="frozen"/>
      <selection pane="bottomLeft" activeCell="J19" sqref="J19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</cols>
  <sheetData>
    <row r="1" spans="1:13" ht="15.75" thickBot="1" x14ac:dyDescent="0.3">
      <c r="A1" s="30"/>
      <c r="B1" s="31"/>
      <c r="C1" s="31"/>
      <c r="D1" s="32"/>
      <c r="E1" s="33"/>
      <c r="F1" s="34"/>
      <c r="G1" s="35"/>
      <c r="H1" s="36"/>
      <c r="I1" s="35"/>
      <c r="J1" s="36"/>
      <c r="K1" s="30"/>
      <c r="L1" s="31"/>
      <c r="M1" s="31"/>
    </row>
    <row r="2" spans="1:13" ht="29.25" customHeight="1" thickBot="1" x14ac:dyDescent="0.3">
      <c r="A2" s="30"/>
      <c r="B2" s="41" t="s">
        <v>0</v>
      </c>
      <c r="C2" s="42" t="s">
        <v>1</v>
      </c>
      <c r="D2" s="42" t="s">
        <v>2</v>
      </c>
      <c r="E2" s="42" t="s">
        <v>88</v>
      </c>
      <c r="F2" s="42"/>
      <c r="G2" s="42" t="s">
        <v>6</v>
      </c>
      <c r="H2" s="42" t="s">
        <v>3</v>
      </c>
      <c r="I2" s="42" t="s">
        <v>6</v>
      </c>
      <c r="J2" s="42" t="s">
        <v>89</v>
      </c>
      <c r="K2" s="42"/>
      <c r="L2" s="43" t="s">
        <v>4</v>
      </c>
      <c r="M2" s="31"/>
    </row>
    <row r="3" spans="1:13" ht="30.75" customHeight="1" x14ac:dyDescent="0.25">
      <c r="A3" s="30"/>
      <c r="B3" s="7" t="s">
        <v>7</v>
      </c>
      <c r="C3" s="24"/>
      <c r="D3" s="10">
        <v>31652</v>
      </c>
      <c r="E3" s="5"/>
      <c r="F3" s="11" t="s">
        <v>5</v>
      </c>
      <c r="G3" s="12" t="s">
        <v>34</v>
      </c>
      <c r="H3" s="12" t="s">
        <v>61</v>
      </c>
      <c r="I3" s="13" t="str">
        <f>HYPERLINK(G3)</f>
        <v>https://fancon.ru/2021v_Artisty_pogorelogo_teatra</v>
      </c>
      <c r="J3" s="13" t="str">
        <f>HYPERLINK(H3)</f>
        <v>https://fancon.ru/forum/index.php?showtopic=20070</v>
      </c>
      <c r="K3" s="11" t="s">
        <v>5</v>
      </c>
      <c r="L3" s="27"/>
      <c r="M3" s="31"/>
    </row>
    <row r="4" spans="1:13" ht="30.75" customHeight="1" x14ac:dyDescent="0.25">
      <c r="A4" s="30"/>
      <c r="B4" s="8" t="s">
        <v>8</v>
      </c>
      <c r="C4" s="25"/>
      <c r="D4" s="14">
        <v>39976</v>
      </c>
      <c r="E4" s="4"/>
      <c r="F4" s="15" t="s">
        <v>5</v>
      </c>
      <c r="G4" s="16" t="s">
        <v>35</v>
      </c>
      <c r="H4" s="16" t="s">
        <v>62</v>
      </c>
      <c r="I4" s="17" t="str">
        <f t="shared" ref="I4:I29" si="0">HYPERLINK(G4)</f>
        <v>https://fancon.ru/2021v_Atomnaia_deva</v>
      </c>
      <c r="J4" s="17" t="str">
        <f t="shared" ref="J4:J29" si="1">HYPERLINK(H4)</f>
        <v>https://fancon.ru/forum/index.php?showtopic=20074</v>
      </c>
      <c r="K4" s="15" t="s">
        <v>5</v>
      </c>
      <c r="L4" s="28"/>
      <c r="M4" s="31"/>
    </row>
    <row r="5" spans="1:13" ht="30.75" customHeight="1" x14ac:dyDescent="0.25">
      <c r="A5" s="30"/>
      <c r="B5" s="8" t="s">
        <v>9</v>
      </c>
      <c r="C5" s="25"/>
      <c r="D5" s="14">
        <v>38198</v>
      </c>
      <c r="E5" s="4"/>
      <c r="F5" s="15" t="s">
        <v>5</v>
      </c>
      <c r="G5" s="16" t="s">
        <v>36</v>
      </c>
      <c r="H5" s="18" t="s">
        <v>63</v>
      </c>
      <c r="I5" s="17" t="str">
        <f t="shared" si="0"/>
        <v>https://fancon.ru/2021v_Bilas_krasnaia_ptitca</v>
      </c>
      <c r="J5" s="17" t="str">
        <f t="shared" si="1"/>
        <v>https://fancon.ru/forum/index.php?showtopic=20083</v>
      </c>
      <c r="K5" s="15" t="s">
        <v>5</v>
      </c>
      <c r="L5" s="28"/>
      <c r="M5" s="31"/>
    </row>
    <row r="6" spans="1:13" ht="30.75" customHeight="1" x14ac:dyDescent="0.25">
      <c r="A6" s="30"/>
      <c r="B6" s="8" t="s">
        <v>10</v>
      </c>
      <c r="C6" s="25"/>
      <c r="D6" s="14">
        <v>18456</v>
      </c>
      <c r="E6" s="4"/>
      <c r="F6" s="15" t="s">
        <v>5</v>
      </c>
      <c r="G6" s="16" t="s">
        <v>37</v>
      </c>
      <c r="H6" s="18" t="s">
        <v>64</v>
      </c>
      <c r="I6" s="17" t="str">
        <f t="shared" si="0"/>
        <v>https://fancon.ru/2021v_Bombardirovshchik-popadanetc</v>
      </c>
      <c r="J6" s="17" t="str">
        <f t="shared" si="1"/>
        <v>https://fancon.ru/forum/index.php?showtopic=20090</v>
      </c>
      <c r="K6" s="15" t="s">
        <v>5</v>
      </c>
      <c r="L6" s="28"/>
      <c r="M6" s="31"/>
    </row>
    <row r="7" spans="1:13" ht="30.75" customHeight="1" x14ac:dyDescent="0.25">
      <c r="A7" s="30"/>
      <c r="B7" s="8" t="s">
        <v>11</v>
      </c>
      <c r="C7" s="25"/>
      <c r="D7" s="14">
        <v>29657</v>
      </c>
      <c r="E7" s="4"/>
      <c r="F7" s="15" t="s">
        <v>5</v>
      </c>
      <c r="G7" s="16" t="s">
        <v>38</v>
      </c>
      <c r="H7" s="18" t="s">
        <v>65</v>
      </c>
      <c r="I7" s="17" t="str">
        <f t="shared" si="0"/>
        <v>https://fancon.ru/2021v_Variant_Goncheva</v>
      </c>
      <c r="J7" s="17" t="str">
        <f t="shared" si="1"/>
        <v>https://fancon.ru/forum/index.php?showtopic=20095</v>
      </c>
      <c r="K7" s="15" t="s">
        <v>5</v>
      </c>
      <c r="L7" s="28"/>
      <c r="M7" s="31"/>
    </row>
    <row r="8" spans="1:13" ht="30.75" customHeight="1" x14ac:dyDescent="0.25">
      <c r="A8" s="30"/>
      <c r="B8" s="8" t="s">
        <v>12</v>
      </c>
      <c r="C8" s="25"/>
      <c r="D8" s="14">
        <v>38753</v>
      </c>
      <c r="E8" s="4"/>
      <c r="F8" s="15" t="s">
        <v>5</v>
      </c>
      <c r="G8" s="16" t="s">
        <v>39</v>
      </c>
      <c r="H8" s="18" t="s">
        <v>66</v>
      </c>
      <c r="I8" s="17" t="str">
        <f t="shared" si="0"/>
        <v>https://fancon.ru/2021v_Govorunia</v>
      </c>
      <c r="J8" s="17" t="str">
        <f t="shared" si="1"/>
        <v>https://fancon.ru/forum/index.php?showtopic=20124</v>
      </c>
      <c r="K8" s="15" t="s">
        <v>5</v>
      </c>
      <c r="L8" s="28"/>
      <c r="M8" s="31"/>
    </row>
    <row r="9" spans="1:13" ht="30.75" customHeight="1" x14ac:dyDescent="0.25">
      <c r="A9" s="30"/>
      <c r="B9" s="8" t="s">
        <v>13</v>
      </c>
      <c r="C9" s="25"/>
      <c r="D9" s="14">
        <v>21179</v>
      </c>
      <c r="E9" s="4"/>
      <c r="F9" s="15" t="s">
        <v>5</v>
      </c>
      <c r="G9" s="16" t="s">
        <v>40</v>
      </c>
      <c r="H9" s="18" t="s">
        <v>67</v>
      </c>
      <c r="I9" s="17" t="str">
        <f t="shared" si="0"/>
        <v>https://fancon.ru/2021v_Gorevestneyk</v>
      </c>
      <c r="J9" s="17" t="str">
        <f t="shared" si="1"/>
        <v>https://fancon.ru/forum/index.php?showtopic=20126</v>
      </c>
      <c r="K9" s="15" t="s">
        <v>5</v>
      </c>
      <c r="L9" s="28"/>
      <c r="M9" s="31"/>
    </row>
    <row r="10" spans="1:13" ht="30.75" customHeight="1" x14ac:dyDescent="0.25">
      <c r="A10" s="30"/>
      <c r="B10" s="8" t="s">
        <v>14</v>
      </c>
      <c r="C10" s="25"/>
      <c r="D10" s="14">
        <v>39256</v>
      </c>
      <c r="E10" s="4"/>
      <c r="F10" s="15" t="s">
        <v>5</v>
      </c>
      <c r="G10" s="16" t="s">
        <v>41</v>
      </c>
      <c r="H10" s="18" t="s">
        <v>68</v>
      </c>
      <c r="I10" s="17" t="str">
        <f t="shared" si="0"/>
        <v>https://fancon.ru/2021v_Gospodin_ekzekutor</v>
      </c>
      <c r="J10" s="17" t="str">
        <f t="shared" si="1"/>
        <v>https://fancon.ru/forum/index.php?showtopic=20127</v>
      </c>
      <c r="K10" s="15" t="s">
        <v>5</v>
      </c>
      <c r="L10" s="28"/>
      <c r="M10" s="31"/>
    </row>
    <row r="11" spans="1:13" ht="30.75" customHeight="1" x14ac:dyDescent="0.25">
      <c r="A11" s="30"/>
      <c r="B11" s="8" t="s">
        <v>15</v>
      </c>
      <c r="C11" s="25"/>
      <c r="D11" s="14">
        <v>31174</v>
      </c>
      <c r="E11" s="4"/>
      <c r="F11" s="15" t="s">
        <v>5</v>
      </c>
      <c r="G11" s="16" t="s">
        <v>42</v>
      </c>
      <c r="H11" s="18" t="s">
        <v>69</v>
      </c>
      <c r="I11" s="17" t="str">
        <f t="shared" si="0"/>
        <v>https://fancon.ru/2021v_Dvoedushnik</v>
      </c>
      <c r="J11" s="17" t="str">
        <f t="shared" si="1"/>
        <v>https://fancon.ru/forum/index.php?showtopic=20133</v>
      </c>
      <c r="K11" s="15" t="s">
        <v>5</v>
      </c>
      <c r="L11" s="28"/>
      <c r="M11" s="31"/>
    </row>
    <row r="12" spans="1:13" ht="30.75" customHeight="1" x14ac:dyDescent="0.25">
      <c r="A12" s="30"/>
      <c r="B12" s="8" t="s">
        <v>16</v>
      </c>
      <c r="C12" s="25"/>
      <c r="D12" s="14">
        <v>28437</v>
      </c>
      <c r="E12" s="4"/>
      <c r="F12" s="15" t="s">
        <v>5</v>
      </c>
      <c r="G12" s="16" t="s">
        <v>43</v>
      </c>
      <c r="H12" s="18" t="s">
        <v>70</v>
      </c>
      <c r="I12" s="17" t="str">
        <f t="shared" si="0"/>
        <v>https://fancon.ru/2021v_Dnevnik_na_kryshke_groba</v>
      </c>
      <c r="J12" s="17" t="str">
        <f t="shared" si="1"/>
        <v>https://fancon.ru/forum/index.php?showtopic=20136</v>
      </c>
      <c r="K12" s="15" t="s">
        <v>5</v>
      </c>
      <c r="L12" s="28"/>
      <c r="M12" s="31"/>
    </row>
    <row r="13" spans="1:13" ht="30.75" customHeight="1" x14ac:dyDescent="0.25">
      <c r="A13" s="30"/>
      <c r="B13" s="8" t="s">
        <v>17</v>
      </c>
      <c r="C13" s="25"/>
      <c r="D13" s="14">
        <v>36000</v>
      </c>
      <c r="E13" s="4"/>
      <c r="F13" s="15" t="s">
        <v>5</v>
      </c>
      <c r="G13" s="16" t="s">
        <v>44</v>
      </c>
      <c r="H13" s="18" t="s">
        <v>71</v>
      </c>
      <c r="I13" s="17" t="str">
        <f t="shared" si="0"/>
        <v>https://fancon.ru/2021v_Do_granitcy_s_Norvegiei</v>
      </c>
      <c r="J13" s="17" t="str">
        <f t="shared" si="1"/>
        <v>https://fancon.ru/forum/index.php?showtopic=20137</v>
      </c>
      <c r="K13" s="15" t="s">
        <v>5</v>
      </c>
      <c r="L13" s="28"/>
      <c r="M13" s="31"/>
    </row>
    <row r="14" spans="1:13" ht="30.75" customHeight="1" x14ac:dyDescent="0.25">
      <c r="A14" s="30"/>
      <c r="B14" s="8" t="s">
        <v>18</v>
      </c>
      <c r="C14" s="25"/>
      <c r="D14" s="14">
        <v>31342</v>
      </c>
      <c r="E14" s="4"/>
      <c r="F14" s="15" t="s">
        <v>5</v>
      </c>
      <c r="G14" s="16" t="s">
        <v>45</v>
      </c>
      <c r="H14" s="18" t="s">
        <v>72</v>
      </c>
      <c r="I14" s="17" t="str">
        <f t="shared" si="0"/>
        <v>https://fancon.ru/2021v_Zhuravli</v>
      </c>
      <c r="J14" s="17" t="str">
        <f t="shared" si="1"/>
        <v>https://fancon.ru/forum/index.php?showtopic=20150</v>
      </c>
      <c r="K14" s="15" t="s">
        <v>5</v>
      </c>
      <c r="L14" s="28"/>
      <c r="M14" s="31"/>
    </row>
    <row r="15" spans="1:13" ht="30.75" customHeight="1" x14ac:dyDescent="0.25">
      <c r="A15" s="30"/>
      <c r="B15" s="8" t="s">
        <v>19</v>
      </c>
      <c r="C15" s="25"/>
      <c r="D15" s="14">
        <v>34030</v>
      </c>
      <c r="E15" s="4"/>
      <c r="F15" s="15" t="s">
        <v>5</v>
      </c>
      <c r="G15" s="16" t="s">
        <v>46</v>
      </c>
      <c r="H15" s="18" t="s">
        <v>73</v>
      </c>
      <c r="I15" s="17" t="str">
        <f t="shared" si="0"/>
        <v>https://fancon.ru/2021v_Zabytye</v>
      </c>
      <c r="J15" s="17" t="str">
        <f t="shared" si="1"/>
        <v>https://fancon.ru/forum/index.php?showtopic=20153</v>
      </c>
      <c r="K15" s="15" t="s">
        <v>5</v>
      </c>
      <c r="L15" s="28"/>
      <c r="M15" s="31"/>
    </row>
    <row r="16" spans="1:13" ht="30.75" customHeight="1" x14ac:dyDescent="0.25">
      <c r="A16" s="30"/>
      <c r="B16" s="8" t="s">
        <v>20</v>
      </c>
      <c r="C16" s="25"/>
      <c r="D16" s="14">
        <v>25029</v>
      </c>
      <c r="E16" s="4"/>
      <c r="F16" s="15" t="s">
        <v>5</v>
      </c>
      <c r="G16" s="16" t="s">
        <v>47</v>
      </c>
      <c r="H16" s="18" t="s">
        <v>74</v>
      </c>
      <c r="I16" s="17" t="str">
        <f t="shared" si="0"/>
        <v>https://fancon.ru/2021v_Izbaviteli</v>
      </c>
      <c r="J16" s="17" t="str">
        <f t="shared" si="1"/>
        <v>https://fancon.ru/forum/index.php?showtopic=20169</v>
      </c>
      <c r="K16" s="15" t="s">
        <v>5</v>
      </c>
      <c r="L16" s="28"/>
      <c r="M16" s="31"/>
    </row>
    <row r="17" spans="1:13" ht="30.75" customHeight="1" x14ac:dyDescent="0.25">
      <c r="A17" s="30"/>
      <c r="B17" s="8" t="s">
        <v>21</v>
      </c>
      <c r="C17" s="25"/>
      <c r="D17" s="14">
        <v>12730</v>
      </c>
      <c r="E17" s="4"/>
      <c r="F17" s="15" t="s">
        <v>5</v>
      </c>
      <c r="G17" s="16" t="s">
        <v>48</v>
      </c>
      <c r="H17" s="18" t="s">
        <v>75</v>
      </c>
      <c r="I17" s="17" t="str">
        <f t="shared" si="0"/>
        <v>https://fancon.ru/2021v_Krovnyi_rodstvennik</v>
      </c>
      <c r="J17" s="17" t="str">
        <f t="shared" si="1"/>
        <v>https://fancon.ru/forum/index.php?showtopic=20189</v>
      </c>
      <c r="K17" s="15" t="s">
        <v>5</v>
      </c>
      <c r="L17" s="28"/>
      <c r="M17" s="31"/>
    </row>
    <row r="18" spans="1:13" ht="30.75" customHeight="1" x14ac:dyDescent="0.25">
      <c r="A18" s="30"/>
      <c r="B18" s="8" t="s">
        <v>22</v>
      </c>
      <c r="C18" s="25"/>
      <c r="D18" s="14">
        <v>10170</v>
      </c>
      <c r="E18" s="4"/>
      <c r="F18" s="15" t="s">
        <v>5</v>
      </c>
      <c r="G18" s="16" t="s">
        <v>49</v>
      </c>
      <c r="H18" s="18" t="s">
        <v>76</v>
      </c>
      <c r="I18" s="17" t="str">
        <f t="shared" si="0"/>
        <v>https://fancon.ru/2021v_Coopidon</v>
      </c>
      <c r="J18" s="17" t="str">
        <f t="shared" si="1"/>
        <v>https://fancon.ru/forum/index.php?showtopic=20193</v>
      </c>
      <c r="K18" s="15" t="s">
        <v>5</v>
      </c>
      <c r="L18" s="28"/>
      <c r="M18" s="31"/>
    </row>
    <row r="19" spans="1:13" ht="30.75" customHeight="1" x14ac:dyDescent="0.25">
      <c r="A19" s="30"/>
      <c r="B19" s="44" t="s">
        <v>23</v>
      </c>
      <c r="C19" s="45"/>
      <c r="D19" s="46"/>
      <c r="E19" s="47"/>
      <c r="F19" s="48" t="s">
        <v>5</v>
      </c>
      <c r="G19" s="49" t="s">
        <v>50</v>
      </c>
      <c r="H19" s="50" t="s">
        <v>77</v>
      </c>
      <c r="I19" s="51"/>
      <c r="J19" s="51"/>
      <c r="K19" s="48" t="s">
        <v>5</v>
      </c>
      <c r="L19" s="52"/>
      <c r="M19" s="31"/>
    </row>
    <row r="20" spans="1:13" ht="30.75" customHeight="1" x14ac:dyDescent="0.25">
      <c r="A20" s="30"/>
      <c r="B20" s="8" t="s">
        <v>24</v>
      </c>
      <c r="C20" s="25"/>
      <c r="D20" s="14">
        <v>34275</v>
      </c>
      <c r="E20" s="4"/>
      <c r="F20" s="15" t="s">
        <v>5</v>
      </c>
      <c r="G20" s="16" t="s">
        <v>51</v>
      </c>
      <c r="H20" s="18" t="s">
        <v>78</v>
      </c>
      <c r="I20" s="17" t="str">
        <f t="shared" si="0"/>
        <v>https://fancon.ru/2021v_Otel_Subite</v>
      </c>
      <c r="J20" s="17" t="str">
        <f t="shared" si="1"/>
        <v>https://fancon.ru/forum/index.php?showtopic=20247</v>
      </c>
      <c r="K20" s="15" t="s">
        <v>5</v>
      </c>
      <c r="L20" s="28"/>
      <c r="M20" s="31"/>
    </row>
    <row r="21" spans="1:13" ht="30.75" customHeight="1" x14ac:dyDescent="0.25">
      <c r="A21" s="30"/>
      <c r="B21" s="8" t="s">
        <v>25</v>
      </c>
      <c r="C21" s="25"/>
      <c r="D21" s="14">
        <v>38547</v>
      </c>
      <c r="E21" s="4"/>
      <c r="F21" s="15" t="s">
        <v>5</v>
      </c>
      <c r="G21" s="16" t="s">
        <v>52</v>
      </c>
      <c r="H21" s="18" t="s">
        <v>79</v>
      </c>
      <c r="I21" s="17" t="str">
        <f t="shared" si="0"/>
        <v>https://fancon.ru/2021v_Pod_kryshei_doma_Moego</v>
      </c>
      <c r="J21" s="17" t="str">
        <f t="shared" si="1"/>
        <v>https://fancon.ru/forum/index.php?showtopic=20265</v>
      </c>
      <c r="K21" s="15" t="s">
        <v>5</v>
      </c>
      <c r="L21" s="28"/>
      <c r="M21" s="31"/>
    </row>
    <row r="22" spans="1:13" ht="30.75" customHeight="1" x14ac:dyDescent="0.25">
      <c r="A22" s="30"/>
      <c r="B22" s="8" t="s">
        <v>26</v>
      </c>
      <c r="C22" s="25"/>
      <c r="D22" s="14">
        <v>25903</v>
      </c>
      <c r="E22" s="4"/>
      <c r="F22" s="15" t="s">
        <v>5</v>
      </c>
      <c r="G22" s="16" t="s">
        <v>53</v>
      </c>
      <c r="H22" s="18" t="s">
        <v>80</v>
      </c>
      <c r="I22" s="17" t="str">
        <f t="shared" si="0"/>
        <v>https://fancon.ru/2021v_Razbudi_menia_utrom</v>
      </c>
      <c r="J22" s="17" t="str">
        <f t="shared" si="1"/>
        <v>https://fancon.ru/forum/index.php?showtopic=20300</v>
      </c>
      <c r="K22" s="15" t="s">
        <v>5</v>
      </c>
      <c r="L22" s="28"/>
      <c r="M22" s="31"/>
    </row>
    <row r="23" spans="1:13" ht="30.75" customHeight="1" x14ac:dyDescent="0.25">
      <c r="A23" s="30"/>
      <c r="B23" s="8" t="s">
        <v>27</v>
      </c>
      <c r="C23" s="25"/>
      <c r="D23" s="14">
        <v>7295</v>
      </c>
      <c r="E23" s="4"/>
      <c r="F23" s="15" t="s">
        <v>5</v>
      </c>
      <c r="G23" s="16" t="s">
        <v>54</v>
      </c>
      <c r="H23" s="18" t="s">
        <v>81</v>
      </c>
      <c r="I23" s="17" t="str">
        <f t="shared" si="0"/>
        <v>https://fancon.ru/2021v_Rahovna</v>
      </c>
      <c r="J23" s="17" t="str">
        <f t="shared" si="1"/>
        <v>https://fancon.ru/forum/index.php?showtopic=20306</v>
      </c>
      <c r="K23" s="15" t="s">
        <v>5</v>
      </c>
      <c r="L23" s="28"/>
      <c r="M23" s="31"/>
    </row>
    <row r="24" spans="1:13" ht="30.75" customHeight="1" x14ac:dyDescent="0.25">
      <c r="A24" s="30"/>
      <c r="B24" s="8" t="s">
        <v>28</v>
      </c>
      <c r="C24" s="25"/>
      <c r="D24" s="14">
        <v>33765</v>
      </c>
      <c r="E24" s="4"/>
      <c r="F24" s="15" t="s">
        <v>5</v>
      </c>
      <c r="G24" s="16" t="s">
        <v>55</v>
      </c>
      <c r="H24" s="18" t="s">
        <v>82</v>
      </c>
      <c r="I24" s="17" t="str">
        <f t="shared" si="0"/>
        <v>https://fancon.ru/2021v_Svoia_vesna</v>
      </c>
      <c r="J24" s="17" t="str">
        <f t="shared" si="1"/>
        <v>https://fancon.ru/forum/index.php?showtopic=20313</v>
      </c>
      <c r="K24" s="15" t="s">
        <v>5</v>
      </c>
      <c r="L24" s="28"/>
      <c r="M24" s="31"/>
    </row>
    <row r="25" spans="1:13" ht="30.75" customHeight="1" x14ac:dyDescent="0.25">
      <c r="A25" s="30"/>
      <c r="B25" s="8" t="s">
        <v>29</v>
      </c>
      <c r="C25" s="25"/>
      <c r="D25" s="14">
        <v>32758</v>
      </c>
      <c r="E25" s="4"/>
      <c r="F25" s="15" t="s">
        <v>5</v>
      </c>
      <c r="G25" s="16" t="s">
        <v>56</v>
      </c>
      <c r="H25" s="18" t="s">
        <v>83</v>
      </c>
      <c r="I25" s="17" t="str">
        <f t="shared" si="0"/>
        <v>https://fancon.ru/2021v_Semia_Ruevitovo</v>
      </c>
      <c r="J25" s="17" t="str">
        <f t="shared" si="1"/>
        <v>https://fancon.ru/forum/index.php?showtopic=20317</v>
      </c>
      <c r="K25" s="15" t="s">
        <v>5</v>
      </c>
      <c r="L25" s="28"/>
      <c r="M25" s="31"/>
    </row>
    <row r="26" spans="1:13" ht="30.75" customHeight="1" x14ac:dyDescent="0.25">
      <c r="A26" s="30"/>
      <c r="B26" s="8" t="s">
        <v>30</v>
      </c>
      <c r="C26" s="25"/>
      <c r="D26" s="14">
        <v>34932</v>
      </c>
      <c r="E26" s="4"/>
      <c r="F26" s="15" t="s">
        <v>5</v>
      </c>
      <c r="G26" s="16" t="s">
        <v>57</v>
      </c>
      <c r="H26" s="18" t="s">
        <v>84</v>
      </c>
      <c r="I26" s="17" t="str">
        <f t="shared" si="0"/>
        <v>https://fancon.ru/2021v_Skazki_tekut_po_venam</v>
      </c>
      <c r="J26" s="17" t="str">
        <f t="shared" si="1"/>
        <v>https://fancon.ru/forum/index.php?showtopic=20322</v>
      </c>
      <c r="K26" s="15" t="s">
        <v>5</v>
      </c>
      <c r="L26" s="28"/>
      <c r="M26" s="31"/>
    </row>
    <row r="27" spans="1:13" ht="30.75" customHeight="1" x14ac:dyDescent="0.25">
      <c r="A27" s="30"/>
      <c r="B27" s="8" t="s">
        <v>31</v>
      </c>
      <c r="C27" s="25"/>
      <c r="D27" s="14">
        <v>39576</v>
      </c>
      <c r="E27" s="4"/>
      <c r="F27" s="15" t="s">
        <v>5</v>
      </c>
      <c r="G27" s="16" t="s">
        <v>58</v>
      </c>
      <c r="H27" s="18" t="s">
        <v>85</v>
      </c>
      <c r="I27" s="17" t="str">
        <f t="shared" si="0"/>
        <v>https://fancon.ru/2021v_Spasi_i_Sokhrani</v>
      </c>
      <c r="J27" s="17" t="str">
        <f t="shared" si="1"/>
        <v>https://fancon.ru/forum/index.php?showtopic=20329</v>
      </c>
      <c r="K27" s="15" t="s">
        <v>5</v>
      </c>
      <c r="L27" s="28"/>
      <c r="M27" s="31"/>
    </row>
    <row r="28" spans="1:13" ht="30.75" customHeight="1" x14ac:dyDescent="0.25">
      <c r="A28" s="30"/>
      <c r="B28" s="8" t="s">
        <v>32</v>
      </c>
      <c r="C28" s="25"/>
      <c r="D28" s="14">
        <v>39908</v>
      </c>
      <c r="E28" s="4"/>
      <c r="F28" s="15" t="s">
        <v>5</v>
      </c>
      <c r="G28" s="16" t="s">
        <v>59</v>
      </c>
      <c r="H28" s="18" t="s">
        <v>86</v>
      </c>
      <c r="I28" s="17" t="str">
        <f t="shared" si="0"/>
        <v>https://fancon.ru/2021v_Stantciia_na_perekryostke</v>
      </c>
      <c r="J28" s="17" t="str">
        <f t="shared" si="1"/>
        <v>https://fancon.ru/forum/index.php?showtopic=20335</v>
      </c>
      <c r="K28" s="15" t="s">
        <v>5</v>
      </c>
      <c r="L28" s="28"/>
      <c r="M28" s="31"/>
    </row>
    <row r="29" spans="1:13" ht="30.75" customHeight="1" thickBot="1" x14ac:dyDescent="0.3">
      <c r="A29" s="30"/>
      <c r="B29" s="9" t="s">
        <v>33</v>
      </c>
      <c r="C29" s="26"/>
      <c r="D29" s="19">
        <v>26698</v>
      </c>
      <c r="E29" s="6"/>
      <c r="F29" s="20" t="s">
        <v>5</v>
      </c>
      <c r="G29" s="21" t="s">
        <v>60</v>
      </c>
      <c r="H29" s="22" t="s">
        <v>87</v>
      </c>
      <c r="I29" s="23" t="str">
        <f t="shared" si="0"/>
        <v>https://fancon.ru/2021v_U_vetra_serye_glaza</v>
      </c>
      <c r="J29" s="23" t="str">
        <f t="shared" si="1"/>
        <v>https://fancon.ru/forum/index.php?showtopic=20364</v>
      </c>
      <c r="K29" s="20" t="s">
        <v>5</v>
      </c>
      <c r="L29" s="29"/>
      <c r="M29" s="31"/>
    </row>
    <row r="30" spans="1:13" x14ac:dyDescent="0.25">
      <c r="A30" s="30"/>
      <c r="B30" s="31"/>
      <c r="C30" s="31"/>
      <c r="D30" s="32"/>
      <c r="E30" s="32"/>
      <c r="F30" s="30"/>
      <c r="G30" s="36"/>
      <c r="H30" s="36"/>
      <c r="I30" s="36"/>
      <c r="J30" s="36"/>
      <c r="K30" s="30"/>
      <c r="L30" s="31"/>
      <c r="M30" s="31"/>
    </row>
    <row r="31" spans="1:13" x14ac:dyDescent="0.25">
      <c r="A31" s="30"/>
      <c r="B31" s="31"/>
      <c r="C31" s="31"/>
      <c r="D31" s="32"/>
      <c r="E31" s="32"/>
      <c r="F31" s="30"/>
      <c r="G31" s="36"/>
      <c r="H31" s="36"/>
      <c r="I31" s="36"/>
      <c r="J31" s="36"/>
      <c r="K31" s="30"/>
      <c r="L31" s="31"/>
      <c r="M31" s="31"/>
    </row>
    <row r="32" spans="1:13" ht="15.75" x14ac:dyDescent="0.25">
      <c r="A32" s="30"/>
      <c r="B32" s="31"/>
      <c r="C32" s="37" t="s">
        <v>90</v>
      </c>
      <c r="D32" s="38" t="s">
        <v>2</v>
      </c>
      <c r="E32" s="39">
        <f>SUMPRODUCT(E3:E29,D3:D29)</f>
        <v>0</v>
      </c>
      <c r="F32" s="30"/>
      <c r="G32" s="36"/>
      <c r="H32" s="36"/>
      <c r="I32" s="36"/>
      <c r="J32" s="36"/>
      <c r="K32" s="30"/>
      <c r="L32" s="31"/>
      <c r="M32" s="31"/>
    </row>
    <row r="33" spans="1:13" ht="15.75" x14ac:dyDescent="0.25">
      <c r="A33" s="30"/>
      <c r="B33" s="31"/>
      <c r="C33" s="31"/>
      <c r="D33" s="38"/>
      <c r="E33" s="38"/>
      <c r="F33" s="30"/>
      <c r="G33" s="36"/>
      <c r="H33" s="36"/>
      <c r="I33" s="36"/>
      <c r="J33" s="36"/>
      <c r="K33" s="30"/>
      <c r="L33" s="31"/>
      <c r="M33" s="31"/>
    </row>
    <row r="34" spans="1:13" ht="15.75" x14ac:dyDescent="0.25">
      <c r="A34" s="30"/>
      <c r="B34" s="31"/>
      <c r="C34" s="31"/>
      <c r="D34" s="32"/>
      <c r="E34" s="40">
        <f>E32/SUM(D3:D29)</f>
        <v>0</v>
      </c>
      <c r="F34" s="30"/>
      <c r="G34" s="36"/>
      <c r="H34" s="36"/>
      <c r="I34" s="36"/>
      <c r="J34" s="36"/>
      <c r="K34" s="30"/>
      <c r="L34" s="31"/>
      <c r="M34" s="31"/>
    </row>
    <row r="35" spans="1:13" x14ac:dyDescent="0.25">
      <c r="A35" s="30"/>
      <c r="B35" s="31"/>
      <c r="C35" s="31"/>
      <c r="D35" s="32"/>
      <c r="E35" s="32"/>
      <c r="F35" s="30"/>
      <c r="G35" s="36"/>
      <c r="H35" s="36"/>
      <c r="I35" s="36"/>
      <c r="J35" s="36"/>
      <c r="K35" s="30"/>
      <c r="L35" s="31"/>
      <c r="M35" s="31"/>
    </row>
    <row r="36" spans="1:13" x14ac:dyDescent="0.25">
      <c r="A36" s="30"/>
      <c r="B36" s="31"/>
      <c r="C36" s="31"/>
      <c r="D36" s="32"/>
      <c r="E36" s="32"/>
      <c r="F36" s="30"/>
      <c r="G36" s="36"/>
      <c r="H36" s="36"/>
      <c r="I36" s="36"/>
      <c r="J36" s="36"/>
      <c r="K36" s="30"/>
      <c r="L36" s="31"/>
      <c r="M36" s="31"/>
    </row>
    <row r="37" spans="1:13" x14ac:dyDescent="0.25">
      <c r="A37" s="30"/>
      <c r="B37" s="31"/>
      <c r="C37" s="31"/>
      <c r="D37" s="32"/>
      <c r="E37" s="32"/>
      <c r="F37" s="30"/>
      <c r="G37" s="36"/>
      <c r="H37" s="36"/>
      <c r="I37" s="36"/>
      <c r="J37" s="36"/>
      <c r="K37" s="30"/>
      <c r="L37" s="31"/>
      <c r="M37" s="31"/>
    </row>
    <row r="38" spans="1:13" x14ac:dyDescent="0.25">
      <c r="A38" s="30"/>
      <c r="B38" s="31"/>
      <c r="C38" s="31"/>
      <c r="D38" s="32"/>
      <c r="E38" s="32"/>
      <c r="F38" s="30"/>
      <c r="G38" s="36"/>
      <c r="H38" s="36"/>
      <c r="I38" s="36"/>
      <c r="J38" s="36"/>
      <c r="K38" s="30"/>
      <c r="L38" s="31"/>
      <c r="M38" s="31"/>
    </row>
    <row r="39" spans="1:13" x14ac:dyDescent="0.25">
      <c r="A39" s="30"/>
      <c r="B39" s="31"/>
      <c r="C39" s="31"/>
      <c r="D39" s="32"/>
      <c r="E39" s="32"/>
      <c r="F39" s="30"/>
      <c r="G39" s="36"/>
      <c r="H39" s="36"/>
      <c r="I39" s="36"/>
      <c r="J39" s="36"/>
      <c r="K39" s="30"/>
      <c r="L39" s="31"/>
      <c r="M39" s="31"/>
    </row>
    <row r="40" spans="1:13" x14ac:dyDescent="0.25">
      <c r="A40" s="30"/>
      <c r="B40" s="31"/>
      <c r="C40" s="31"/>
      <c r="D40" s="32"/>
      <c r="E40" s="32"/>
      <c r="F40" s="30"/>
      <c r="G40" s="36"/>
      <c r="H40" s="36"/>
      <c r="I40" s="36"/>
      <c r="J40" s="36"/>
      <c r="K40" s="30"/>
      <c r="L40" s="31"/>
      <c r="M40" s="31"/>
    </row>
    <row r="41" spans="1:13" x14ac:dyDescent="0.25">
      <c r="A41" s="30"/>
      <c r="B41" s="31"/>
      <c r="C41" s="31"/>
      <c r="D41" s="32"/>
      <c r="E41" s="32"/>
      <c r="F41" s="30"/>
      <c r="G41" s="36"/>
      <c r="H41" s="36"/>
      <c r="I41" s="36"/>
      <c r="J41" s="36"/>
      <c r="K41" s="30"/>
      <c r="L41" s="31"/>
      <c r="M41" s="31"/>
    </row>
    <row r="42" spans="1:13" x14ac:dyDescent="0.25">
      <c r="A42" s="30"/>
      <c r="B42" s="31"/>
      <c r="C42" s="31"/>
      <c r="D42" s="32"/>
      <c r="E42" s="32"/>
      <c r="F42" s="30"/>
      <c r="G42" s="36"/>
      <c r="H42" s="36"/>
      <c r="I42" s="36"/>
      <c r="J42" s="36"/>
      <c r="K42" s="30"/>
      <c r="L42" s="31"/>
      <c r="M42" s="31"/>
    </row>
  </sheetData>
  <sortState ref="A3:M29">
    <sortCondition ref="B3:B29"/>
  </sortState>
  <conditionalFormatting sqref="E3:E29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9" xr:uid="{ACAC31BF-BB55-4563-A6C2-EE3A9E1DBD93}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Весна 2021 Финал</vt:lpstr>
      <vt:lpstr>'ПФ - Весна 2021 Финал'!Область_печати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2021-07-25T01:29:32Z</dcterms:modified>
</cp:coreProperties>
</file>